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DE\TDE\Statistics\2024\"/>
    </mc:Choice>
  </mc:AlternateContent>
  <xr:revisionPtr revIDLastSave="0" documentId="13_ncr:1_{AF2C65B1-CAAB-4688-96E9-F853DA7AA533}" xr6:coauthVersionLast="47" xr6:coauthVersionMax="47" xr10:uidLastSave="{00000000-0000-0000-0000-000000000000}"/>
  <bookViews>
    <workbookView xWindow="-110" yWindow="-110" windowWidth="25820" windowHeight="13900" tabRatio="157" xr2:uid="{00000000-000D-0000-FFFF-FFFF00000000}"/>
  </bookViews>
  <sheets>
    <sheet name="2024 National Statistics" sheetId="1" r:id="rId1"/>
  </sheets>
  <definedNames>
    <definedName name="_xlnm.Print_Area" localSheetId="0">'2024 National Statistics'!$A$1:$BH$8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7" i="1" l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T8" i="1" l="1"/>
  <c r="AM8" i="1"/>
  <c r="AF8" i="1"/>
  <c r="Y8" i="1"/>
  <c r="R8" i="1"/>
  <c r="N8" i="1"/>
  <c r="G8" i="1"/>
  <c r="P7" i="1"/>
  <c r="P6" i="1"/>
  <c r="P5" i="1"/>
  <c r="BA8" i="1" l="1"/>
  <c r="AU8" i="1" l="1"/>
  <c r="BB8" i="1"/>
  <c r="AX8" i="1" l="1"/>
  <c r="BE8" i="1"/>
  <c r="V8" i="1"/>
  <c r="AN8" i="1"/>
  <c r="AG8" i="1"/>
  <c r="AC8" i="1"/>
  <c r="AJ8" i="1" l="1"/>
  <c r="P8" i="1"/>
  <c r="S8" i="1"/>
  <c r="AQ8" i="1"/>
  <c r="Z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Nathalie Desscan</author>
    <author>Nathalie Descan</author>
  </authors>
  <commentList>
    <comment ref="B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FEI Competitions as well as Pony category competitions should </t>
        </r>
        <r>
          <rPr>
            <b/>
            <u/>
            <sz val="9"/>
            <color rgb="FF000000"/>
            <rFont val="Tahoma"/>
            <family val="2"/>
          </rPr>
          <t>not</t>
        </r>
        <r>
          <rPr>
            <b/>
            <sz val="9"/>
            <color rgb="FF000000"/>
            <rFont val="Tahoma"/>
            <family val="2"/>
          </rPr>
          <t xml:space="preserve"> be included in the statistics.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3" authorId="1" shapeId="0" xr:uid="{00000000-0006-0000-0000-000002000000}">
      <text>
        <r>
          <rPr>
            <sz val="9"/>
            <color rgb="FF000000"/>
            <rFont val="Verdana"/>
            <family val="2"/>
          </rPr>
          <t>For the purpose of these statistics any section of an Event that produces a separate classification will be counted as one separate competition (e.g. two sections of an 1m15 class will be counted as two competitions for the 1m15 level)”)</t>
        </r>
      </text>
    </comment>
    <comment ref="I3" authorId="1" shapeId="0" xr:uid="{00000000-0006-0000-0000-000003000000}">
      <text>
        <r>
          <rPr>
            <sz val="9"/>
            <color rgb="FF000000"/>
            <rFont val="Verdana"/>
            <family val="2"/>
          </rPr>
          <t>Total number of combinations starting Cross Country</t>
        </r>
      </text>
    </comment>
    <comment ref="Q3" authorId="1" shapeId="0" xr:uid="{00000000-0006-0000-0000-000004000000}">
      <text>
        <r>
          <rPr>
            <sz val="9"/>
            <color rgb="FF000000"/>
            <rFont val="Verdana"/>
            <family val="2"/>
          </rPr>
          <t>Total number of unseated athletes (not cumulative with the horse falls)</t>
        </r>
      </text>
    </comment>
    <comment ref="X3" authorId="1" shapeId="0" xr:uid="{00000000-0006-0000-0000-000005000000}">
      <text>
        <r>
          <rPr>
            <sz val="9"/>
            <color rgb="FF000000"/>
            <rFont val="Verdana"/>
            <family val="2"/>
          </rPr>
          <t>Total number of horse falls</t>
        </r>
      </text>
    </comment>
    <comment ref="AE3" authorId="1" shapeId="0" xr:uid="{00000000-0006-0000-0000-000006000000}">
      <text>
        <r>
          <rPr>
            <sz val="9"/>
            <color rgb="FF000000"/>
            <rFont val="Verdana"/>
            <family val="2"/>
          </rPr>
          <t xml:space="preserve">Number of athletes with serious injury 
</t>
        </r>
        <r>
          <rPr>
            <i/>
            <sz val="9"/>
            <color rgb="FF000000"/>
            <rFont val="Verdana"/>
            <family val="2"/>
          </rPr>
          <t>"Serious injuries can be categorised as those that, in the opinion of the referring doctor, would require hospital admission for immediate treatment. Examples: major fractures (including all compound fractures, but excluding simple fractures of clavicle and wrist), crush injuries with suspicion of pneumothorax, ruptured spleen etc."</t>
        </r>
      </text>
    </comment>
    <comment ref="AL3" authorId="1" shapeId="0" xr:uid="{00000000-0006-0000-0000-000007000000}">
      <text>
        <r>
          <rPr>
            <sz val="9"/>
            <color rgb="FF000000"/>
            <rFont val="Verdana"/>
            <family val="2"/>
          </rPr>
          <t>Number of horses with serious injury</t>
        </r>
      </text>
    </comment>
    <comment ref="AS3" authorId="1" shapeId="0" xr:uid="{00000000-0006-0000-0000-000008000000}">
      <text>
        <r>
          <rPr>
            <sz val="9"/>
            <color rgb="FF000000"/>
            <rFont val="Verdana"/>
            <family val="2"/>
          </rPr>
          <t>Number of athletes with minor injury</t>
        </r>
      </text>
    </comment>
    <comment ref="AZ3" authorId="1" shapeId="0" xr:uid="{00000000-0006-0000-0000-000009000000}">
      <text>
        <r>
          <rPr>
            <sz val="9"/>
            <color rgb="FF000000"/>
            <rFont val="Verdana"/>
            <family val="2"/>
          </rPr>
          <t>Number of horses with minor injury</t>
        </r>
      </text>
    </comment>
    <comment ref="BG3" authorId="1" shapeId="0" xr:uid="{00000000-0006-0000-0000-00000A000000}">
      <text>
        <r>
          <rPr>
            <sz val="9"/>
            <color rgb="FF000000"/>
            <rFont val="Verdana"/>
            <family val="2"/>
          </rPr>
          <t>Total number of unique athletes and horses participating in Eventing</t>
        </r>
      </text>
    </comment>
  </commentList>
</comments>
</file>

<file path=xl/sharedStrings.xml><?xml version="1.0" encoding="utf-8"?>
<sst xmlns="http://schemas.openxmlformats.org/spreadsheetml/2006/main" count="93" uniqueCount="33">
  <si>
    <t>0.90 cm</t>
  </si>
  <si>
    <t>1m00</t>
  </si>
  <si>
    <t>1m10</t>
  </si>
  <si>
    <t>1m15</t>
  </si>
  <si>
    <t>1m20</t>
  </si>
  <si>
    <t xml:space="preserve"> 0.90 cm</t>
  </si>
  <si>
    <t>Number of competitions per level</t>
  </si>
  <si>
    <t>TOTAL of competitions (total of the above)</t>
  </si>
  <si>
    <t>TOTAL of starters (total of the above)</t>
  </si>
  <si>
    <t>TOTAL of horses competing in events (number of registrations)</t>
  </si>
  <si>
    <t>TOTAL</t>
  </si>
  <si>
    <t xml:space="preserve">TOTAL </t>
  </si>
  <si>
    <t>(1 every</t>
  </si>
  <si>
    <t>starters)</t>
  </si>
  <si>
    <t>(1 Every</t>
  </si>
  <si>
    <t>Starters)</t>
  </si>
  <si>
    <t>TOTAL FALLS</t>
  </si>
  <si>
    <t>Up to 0.80 cm</t>
  </si>
  <si>
    <t>Up to 0.80cm</t>
  </si>
  <si>
    <t>Total number of starters per level</t>
  </si>
  <si>
    <t>Total number of horse falls per level</t>
  </si>
  <si>
    <t>Total number of horse serious injuries per level</t>
  </si>
  <si>
    <t>1m05</t>
  </si>
  <si>
    <t>Total number of horse minor injuries per level</t>
  </si>
  <si>
    <t>Total number of athletes falls per level</t>
  </si>
  <si>
    <t xml:space="preserve">Total number of athlete serious injuries per level </t>
  </si>
  <si>
    <t xml:space="preserve">Total number of athlete minor injuries per level </t>
  </si>
  <si>
    <t>TOTAL of athletes competing in events (number of registrations)</t>
  </si>
  <si>
    <t>Competition format</t>
  </si>
  <si>
    <t>NF</t>
  </si>
  <si>
    <t>Long Format</t>
  </si>
  <si>
    <t>Short Format</t>
  </si>
  <si>
    <t>2024 NATIONAL EVENTS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</si>
</sst>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4" x14ac:knownFonts="1">
    <font>
      <sz val="10"/>
      <name val="Arial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8"/>
      <name val="Verdana"/>
      <family val="2"/>
    </font>
    <font>
      <b/>
      <sz val="8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i/>
      <sz val="14"/>
      <name val="Verdan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8"/>
      <color rgb="FFFF0000"/>
      <name val="Verdana"/>
      <family val="2"/>
    </font>
    <font>
      <b/>
      <sz val="12"/>
      <color theme="1"/>
      <name val="Verdana"/>
      <family val="2"/>
    </font>
    <font>
      <b/>
      <sz val="8"/>
      <color theme="1"/>
      <name val="Verdana"/>
      <family val="2"/>
    </font>
    <font>
      <sz val="10"/>
      <color theme="1"/>
      <name val="Verdana"/>
      <family val="2"/>
    </font>
    <font>
      <b/>
      <sz val="9.5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9"/>
      <color rgb="FF000000"/>
      <name val="Verdana"/>
      <family val="2"/>
    </font>
    <font>
      <i/>
      <sz val="9"/>
      <color rgb="FF000000"/>
      <name val="Verdana"/>
      <family val="2"/>
    </font>
    <font>
      <b/>
      <sz val="9"/>
      <color rgb="FF000000"/>
      <name val="Tahoma"/>
      <family val="2"/>
    </font>
    <font>
      <b/>
      <u/>
      <sz val="9"/>
      <color rgb="FF000000"/>
      <name val="Tahoma"/>
      <family val="2"/>
    </font>
    <font>
      <sz val="9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EE6CE"/>
        <bgColor indexed="64"/>
      </patternFill>
    </fill>
    <fill>
      <patternFill patternType="solid">
        <fgColor rgb="FFB7FFB7"/>
        <bgColor indexed="64"/>
      </patternFill>
    </fill>
    <fill>
      <patternFill patternType="solid">
        <fgColor rgb="FFEBFFB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 textRotation="90"/>
    </xf>
    <xf numFmtId="0" fontId="6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4" fillId="6" borderId="0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10" fontId="11" fillId="8" borderId="13" xfId="0" applyNumberFormat="1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164" fontId="4" fillId="5" borderId="13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164" fontId="11" fillId="10" borderId="13" xfId="0" applyNumberFormat="1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vertical="center" wrapText="1"/>
    </xf>
    <xf numFmtId="3" fontId="11" fillId="10" borderId="13" xfId="0" applyNumberFormat="1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vertical="center" wrapText="1"/>
    </xf>
    <xf numFmtId="2" fontId="11" fillId="9" borderId="17" xfId="0" applyNumberFormat="1" applyFon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14" fillId="7" borderId="20" xfId="1" applyFont="1" applyFill="1" applyBorder="1" applyAlignment="1">
      <alignment horizontal="center" vertical="center"/>
    </xf>
    <xf numFmtId="0" fontId="10" fillId="6" borderId="20" xfId="1" applyFont="1" applyFill="1" applyBorder="1" applyAlignment="1">
      <alignment horizontal="center" vertical="center"/>
    </xf>
    <xf numFmtId="0" fontId="10" fillId="9" borderId="20" xfId="1" applyFont="1" applyFill="1" applyBorder="1" applyAlignment="1">
      <alignment horizontal="center" vertical="center"/>
    </xf>
    <xf numFmtId="0" fontId="10" fillId="8" borderId="20" xfId="1" applyFont="1" applyFill="1" applyBorder="1" applyAlignment="1">
      <alignment horizontal="center" vertical="center"/>
    </xf>
    <xf numFmtId="0" fontId="10" fillId="10" borderId="20" xfId="1" applyFont="1" applyFill="1" applyBorder="1" applyAlignment="1">
      <alignment horizontal="center" vertical="center"/>
    </xf>
    <xf numFmtId="0" fontId="10" fillId="5" borderId="20" xfId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7" fillId="6" borderId="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10" fillId="11" borderId="20" xfId="1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 wrapText="1"/>
    </xf>
    <xf numFmtId="164" fontId="11" fillId="11" borderId="13" xfId="0" applyNumberFormat="1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vertical="center" wrapText="1"/>
    </xf>
    <xf numFmtId="3" fontId="11" fillId="11" borderId="13" xfId="0" applyNumberFormat="1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10" fillId="12" borderId="20" xfId="1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 wrapText="1"/>
    </xf>
    <xf numFmtId="164" fontId="4" fillId="12" borderId="13" xfId="0" applyNumberFormat="1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2" fontId="11" fillId="12" borderId="13" xfId="0" applyNumberFormat="1" applyFont="1" applyFill="1" applyBorder="1" applyAlignment="1">
      <alignment horizontal="center" vertical="center"/>
    </xf>
    <xf numFmtId="2" fontId="11" fillId="5" borderId="13" xfId="0" applyNumberFormat="1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10" fontId="17" fillId="9" borderId="8" xfId="0" applyNumberFormat="1" applyFont="1" applyFill="1" applyBorder="1" applyAlignment="1">
      <alignment vertical="center"/>
    </xf>
    <xf numFmtId="10" fontId="4" fillId="9" borderId="14" xfId="0" applyNumberFormat="1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14" fillId="7" borderId="21" xfId="1" applyFont="1" applyFill="1" applyBorder="1" applyAlignment="1">
      <alignment horizontal="center" vertical="center"/>
    </xf>
    <xf numFmtId="0" fontId="10" fillId="6" borderId="21" xfId="1" applyFont="1" applyFill="1" applyBorder="1" applyAlignment="1">
      <alignment horizontal="center" vertical="center"/>
    </xf>
    <xf numFmtId="0" fontId="10" fillId="9" borderId="21" xfId="1" applyFont="1" applyFill="1" applyBorder="1" applyAlignment="1">
      <alignment horizontal="center" vertical="center"/>
    </xf>
    <xf numFmtId="0" fontId="10" fillId="8" borderId="21" xfId="1" applyFont="1" applyFill="1" applyBorder="1" applyAlignment="1">
      <alignment horizontal="center" vertical="center"/>
    </xf>
    <xf numFmtId="0" fontId="10" fillId="10" borderId="21" xfId="1" applyFont="1" applyFill="1" applyBorder="1" applyAlignment="1">
      <alignment horizontal="center" vertical="center"/>
    </xf>
    <xf numFmtId="0" fontId="10" fillId="5" borderId="21" xfId="1" applyFont="1" applyFill="1" applyBorder="1" applyAlignment="1">
      <alignment horizontal="center" vertical="center"/>
    </xf>
    <xf numFmtId="0" fontId="10" fillId="11" borderId="21" xfId="1" applyFont="1" applyFill="1" applyBorder="1" applyAlignment="1">
      <alignment horizontal="center" vertical="center"/>
    </xf>
    <xf numFmtId="0" fontId="10" fillId="12" borderId="21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/>
    <xf numFmtId="1" fontId="2" fillId="2" borderId="10" xfId="0" applyNumberFormat="1" applyFont="1" applyFill="1" applyBorder="1" applyAlignment="1">
      <alignment horizontal="center" vertical="center"/>
    </xf>
    <xf numFmtId="1" fontId="14" fillId="7" borderId="10" xfId="1" applyNumberFormat="1" applyFont="1" applyFill="1" applyBorder="1" applyAlignment="1">
      <alignment horizontal="center" vertical="center"/>
    </xf>
    <xf numFmtId="1" fontId="10" fillId="6" borderId="10" xfId="1" applyNumberFormat="1" applyFont="1" applyFill="1" applyBorder="1" applyAlignment="1">
      <alignment horizontal="center" vertical="center"/>
    </xf>
    <xf numFmtId="1" fontId="10" fillId="9" borderId="10" xfId="1" applyNumberFormat="1" applyFont="1" applyFill="1" applyBorder="1" applyAlignment="1">
      <alignment horizontal="center" vertical="center"/>
    </xf>
    <xf numFmtId="1" fontId="10" fillId="8" borderId="10" xfId="1" applyNumberFormat="1" applyFont="1" applyFill="1" applyBorder="1" applyAlignment="1">
      <alignment horizontal="center" vertical="center"/>
    </xf>
    <xf numFmtId="1" fontId="10" fillId="10" borderId="10" xfId="1" applyNumberFormat="1" applyFont="1" applyFill="1" applyBorder="1" applyAlignment="1">
      <alignment horizontal="center" vertical="center"/>
    </xf>
    <xf numFmtId="1" fontId="10" fillId="5" borderId="10" xfId="1" applyNumberFormat="1" applyFont="1" applyFill="1" applyBorder="1" applyAlignment="1">
      <alignment horizontal="center" vertical="center"/>
    </xf>
    <xf numFmtId="1" fontId="10" fillId="11" borderId="10" xfId="1" applyNumberFormat="1" applyFont="1" applyFill="1" applyBorder="1" applyAlignment="1">
      <alignment horizontal="center" vertical="center"/>
    </xf>
    <xf numFmtId="1" fontId="10" fillId="12" borderId="10" xfId="1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4" borderId="18" xfId="0" applyNumberFormat="1" applyFont="1" applyFill="1" applyBorder="1" applyAlignment="1">
      <alignment horizontal="center" vertical="center"/>
    </xf>
    <xf numFmtId="1" fontId="11" fillId="9" borderId="13" xfId="0" applyNumberFormat="1" applyFont="1" applyFill="1" applyBorder="1" applyAlignment="1">
      <alignment horizontal="center" vertical="center" wrapText="1"/>
    </xf>
    <xf numFmtId="1" fontId="11" fillId="8" borderId="13" xfId="0" applyNumberFormat="1" applyFont="1" applyFill="1" applyBorder="1" applyAlignment="1">
      <alignment horizontal="center" vertical="center"/>
    </xf>
    <xf numFmtId="1" fontId="11" fillId="10" borderId="13" xfId="0" applyNumberFormat="1" applyFont="1" applyFill="1" applyBorder="1" applyAlignment="1">
      <alignment horizontal="center" vertical="center"/>
    </xf>
    <xf numFmtId="1" fontId="11" fillId="5" borderId="13" xfId="0" applyNumberFormat="1" applyFont="1" applyFill="1" applyBorder="1" applyAlignment="1">
      <alignment horizontal="center" vertical="center" wrapText="1"/>
    </xf>
    <xf numFmtId="1" fontId="11" fillId="11" borderId="13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horizontal="center" vertical="center"/>
    </xf>
    <xf numFmtId="0" fontId="15" fillId="12" borderId="9" xfId="0" applyFont="1" applyFill="1" applyBorder="1" applyAlignment="1">
      <alignment horizontal="center" vertical="center"/>
    </xf>
    <xf numFmtId="1" fontId="16" fillId="7" borderId="15" xfId="0" applyNumberFormat="1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1" fontId="17" fillId="2" borderId="1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colors>
    <mruColors>
      <color rgb="FF00FF00"/>
      <color rgb="FF00FFFF"/>
      <color rgb="FFC8BBD7"/>
      <color rgb="FF6699FF"/>
      <color rgb="FF99CCFF"/>
      <color rgb="FFFFFF79"/>
      <color rgb="FFFEE6CE"/>
      <color rgb="FFFFCCFF"/>
      <color rgb="FF00CC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"/>
  <sheetViews>
    <sheetView tabSelected="1" zoomScale="70" zoomScaleNormal="70" workbookViewId="0">
      <selection activeCell="J22" sqref="J22"/>
    </sheetView>
  </sheetViews>
  <sheetFormatPr defaultColWidth="8.90625" defaultRowHeight="12.5" x14ac:dyDescent="0.25"/>
  <cols>
    <col min="1" max="1" width="15.08984375" bestFit="1" customWidth="1"/>
    <col min="2" max="8" width="9.453125" style="1" customWidth="1"/>
    <col min="9" max="10" width="9.08984375" style="1" customWidth="1"/>
    <col min="11" max="11" width="9.90625" style="1" bestFit="1" customWidth="1"/>
    <col min="12" max="15" width="9.08984375" style="1" customWidth="1"/>
    <col min="16" max="16" width="10.6328125" style="1" customWidth="1"/>
    <col min="17" max="17" width="9" style="1" customWidth="1"/>
    <col min="18" max="18" width="11.90625" style="1" customWidth="1"/>
    <col min="19" max="23" width="9" style="1" customWidth="1"/>
    <col min="24" max="36" width="9" style="3" customWidth="1"/>
    <col min="37" max="37" width="9.453125" style="3" bestFit="1" customWidth="1"/>
    <col min="38" max="44" width="9.453125" style="3" customWidth="1"/>
    <col min="45" max="50" width="9" style="3" customWidth="1"/>
    <col min="51" max="51" width="9.453125" style="3" bestFit="1" customWidth="1"/>
    <col min="52" max="58" width="9.453125" style="3" customWidth="1"/>
    <col min="59" max="59" width="11.08984375" style="3" customWidth="1"/>
    <col min="60" max="60" width="10.90625" style="3" customWidth="1"/>
  </cols>
  <sheetData>
    <row r="1" spans="1:60" ht="33" customHeight="1" thickBot="1" x14ac:dyDescent="0.35">
      <c r="A1" s="8"/>
      <c r="B1" s="117" t="s">
        <v>32</v>
      </c>
      <c r="C1" s="117"/>
      <c r="D1" s="117"/>
      <c r="E1" s="117"/>
      <c r="F1" s="117"/>
      <c r="G1" s="117"/>
      <c r="H1" s="117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</row>
    <row r="2" spans="1:60" ht="81" customHeight="1" thickBot="1" x14ac:dyDescent="0.35">
      <c r="A2" s="8"/>
      <c r="B2" s="54"/>
      <c r="C2" s="54"/>
      <c r="D2" s="54"/>
      <c r="E2" s="80"/>
      <c r="F2" s="54"/>
      <c r="G2" s="54"/>
      <c r="H2" s="54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</row>
    <row r="3" spans="1:60" s="4" customFormat="1" ht="30.5" thickBot="1" x14ac:dyDescent="0.35">
      <c r="A3" s="94" t="s">
        <v>29</v>
      </c>
      <c r="B3" s="136" t="s">
        <v>6</v>
      </c>
      <c r="C3" s="137"/>
      <c r="D3" s="137"/>
      <c r="E3" s="137"/>
      <c r="F3" s="137"/>
      <c r="G3" s="137"/>
      <c r="H3" s="137"/>
      <c r="I3" s="138" t="s">
        <v>19</v>
      </c>
      <c r="J3" s="139"/>
      <c r="K3" s="139"/>
      <c r="L3" s="139"/>
      <c r="M3" s="139"/>
      <c r="N3" s="139"/>
      <c r="O3" s="140"/>
      <c r="P3" s="55" t="s">
        <v>16</v>
      </c>
      <c r="Q3" s="141" t="s">
        <v>24</v>
      </c>
      <c r="R3" s="142"/>
      <c r="S3" s="142"/>
      <c r="T3" s="142"/>
      <c r="U3" s="142"/>
      <c r="V3" s="142"/>
      <c r="W3" s="143"/>
      <c r="X3" s="123" t="s">
        <v>20</v>
      </c>
      <c r="Y3" s="124"/>
      <c r="Z3" s="124"/>
      <c r="AA3" s="124"/>
      <c r="AB3" s="124"/>
      <c r="AC3" s="124"/>
      <c r="AD3" s="125"/>
      <c r="AE3" s="121" t="s">
        <v>25</v>
      </c>
      <c r="AF3" s="121"/>
      <c r="AG3" s="121"/>
      <c r="AH3" s="121"/>
      <c r="AI3" s="121"/>
      <c r="AJ3" s="121"/>
      <c r="AK3" s="122"/>
      <c r="AL3" s="118" t="s">
        <v>21</v>
      </c>
      <c r="AM3" s="119"/>
      <c r="AN3" s="119"/>
      <c r="AO3" s="119"/>
      <c r="AP3" s="119"/>
      <c r="AQ3" s="119"/>
      <c r="AR3" s="120"/>
      <c r="AS3" s="126" t="s">
        <v>26</v>
      </c>
      <c r="AT3" s="126"/>
      <c r="AU3" s="126"/>
      <c r="AV3" s="126"/>
      <c r="AW3" s="126"/>
      <c r="AX3" s="126"/>
      <c r="AY3" s="127"/>
      <c r="AZ3" s="128" t="s">
        <v>23</v>
      </c>
      <c r="BA3" s="129"/>
      <c r="BB3" s="129"/>
      <c r="BC3" s="129"/>
      <c r="BD3" s="129"/>
      <c r="BE3" s="129"/>
      <c r="BF3" s="130"/>
      <c r="BG3" s="113" t="s">
        <v>27</v>
      </c>
      <c r="BH3" s="115" t="s">
        <v>9</v>
      </c>
    </row>
    <row r="4" spans="1:60" s="2" customFormat="1" ht="80.25" customHeight="1" thickBot="1" x14ac:dyDescent="0.3">
      <c r="A4" s="95" t="s">
        <v>28</v>
      </c>
      <c r="B4" s="5" t="s">
        <v>18</v>
      </c>
      <c r="C4" s="6" t="s">
        <v>0</v>
      </c>
      <c r="D4" s="6" t="s">
        <v>1</v>
      </c>
      <c r="E4" s="6" t="s">
        <v>22</v>
      </c>
      <c r="F4" s="6" t="s">
        <v>2</v>
      </c>
      <c r="G4" s="6" t="s">
        <v>3</v>
      </c>
      <c r="H4" s="15" t="s">
        <v>4</v>
      </c>
      <c r="I4" s="12" t="s">
        <v>17</v>
      </c>
      <c r="J4" s="13" t="s">
        <v>0</v>
      </c>
      <c r="K4" s="13" t="s">
        <v>1</v>
      </c>
      <c r="L4" s="13" t="s">
        <v>22</v>
      </c>
      <c r="M4" s="13" t="s">
        <v>2</v>
      </c>
      <c r="N4" s="13" t="s">
        <v>3</v>
      </c>
      <c r="O4" s="14" t="s">
        <v>4</v>
      </c>
      <c r="P4" s="11"/>
      <c r="Q4" s="24" t="s">
        <v>17</v>
      </c>
      <c r="R4" s="25" t="s">
        <v>5</v>
      </c>
      <c r="S4" s="25" t="s">
        <v>1</v>
      </c>
      <c r="T4" s="25" t="s">
        <v>22</v>
      </c>
      <c r="U4" s="25" t="s">
        <v>2</v>
      </c>
      <c r="V4" s="25" t="s">
        <v>3</v>
      </c>
      <c r="W4" s="26" t="s">
        <v>4</v>
      </c>
      <c r="X4" s="16" t="s">
        <v>17</v>
      </c>
      <c r="Y4" s="17" t="s">
        <v>0</v>
      </c>
      <c r="Z4" s="17" t="s">
        <v>1</v>
      </c>
      <c r="AA4" s="17" t="s">
        <v>22</v>
      </c>
      <c r="AB4" s="17" t="s">
        <v>2</v>
      </c>
      <c r="AC4" s="17" t="s">
        <v>3</v>
      </c>
      <c r="AD4" s="18" t="s">
        <v>4</v>
      </c>
      <c r="AE4" s="35" t="s">
        <v>17</v>
      </c>
      <c r="AF4" s="36" t="s">
        <v>0</v>
      </c>
      <c r="AG4" s="36" t="s">
        <v>1</v>
      </c>
      <c r="AH4" s="36" t="s">
        <v>22</v>
      </c>
      <c r="AI4" s="36" t="s">
        <v>2</v>
      </c>
      <c r="AJ4" s="36" t="s">
        <v>3</v>
      </c>
      <c r="AK4" s="37" t="s">
        <v>4</v>
      </c>
      <c r="AL4" s="31" t="s">
        <v>17</v>
      </c>
      <c r="AM4" s="29" t="s">
        <v>0</v>
      </c>
      <c r="AN4" s="29" t="s">
        <v>1</v>
      </c>
      <c r="AO4" s="29" t="s">
        <v>22</v>
      </c>
      <c r="AP4" s="29" t="s">
        <v>2</v>
      </c>
      <c r="AQ4" s="29" t="s">
        <v>3</v>
      </c>
      <c r="AR4" s="32" t="s">
        <v>4</v>
      </c>
      <c r="AS4" s="56" t="s">
        <v>17</v>
      </c>
      <c r="AT4" s="57" t="s">
        <v>0</v>
      </c>
      <c r="AU4" s="57" t="s">
        <v>1</v>
      </c>
      <c r="AV4" s="57" t="s">
        <v>22</v>
      </c>
      <c r="AW4" s="57" t="s">
        <v>2</v>
      </c>
      <c r="AX4" s="57" t="s">
        <v>3</v>
      </c>
      <c r="AY4" s="58" t="s">
        <v>4</v>
      </c>
      <c r="AZ4" s="65" t="s">
        <v>17</v>
      </c>
      <c r="BA4" s="66" t="s">
        <v>0</v>
      </c>
      <c r="BB4" s="66" t="s">
        <v>1</v>
      </c>
      <c r="BC4" s="66" t="s">
        <v>22</v>
      </c>
      <c r="BD4" s="66" t="s">
        <v>2</v>
      </c>
      <c r="BE4" s="66" t="s">
        <v>3</v>
      </c>
      <c r="BF4" s="67" t="s">
        <v>4</v>
      </c>
      <c r="BG4" s="114"/>
      <c r="BH4" s="116"/>
    </row>
    <row r="5" spans="1:60" s="7" customFormat="1" ht="13.5" x14ac:dyDescent="0.25">
      <c r="A5" s="92" t="s">
        <v>30</v>
      </c>
      <c r="B5" s="45"/>
      <c r="C5" s="45"/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47">
        <f>Q5+R5+S5+T5+U5+V5+W5+X5+Y5+Z5+AA5+AB5+AC5+AD5</f>
        <v>0</v>
      </c>
      <c r="Q5" s="48"/>
      <c r="R5" s="48"/>
      <c r="S5" s="48"/>
      <c r="T5" s="48"/>
      <c r="U5" s="48"/>
      <c r="V5" s="48"/>
      <c r="W5" s="48"/>
      <c r="X5" s="49"/>
      <c r="Y5" s="49"/>
      <c r="Z5" s="49"/>
      <c r="AA5" s="49"/>
      <c r="AB5" s="49"/>
      <c r="AC5" s="49"/>
      <c r="AD5" s="49"/>
      <c r="AE5" s="50"/>
      <c r="AF5" s="50"/>
      <c r="AG5" s="50"/>
      <c r="AH5" s="50"/>
      <c r="AI5" s="50"/>
      <c r="AJ5" s="50"/>
      <c r="AK5" s="50"/>
      <c r="AL5" s="51"/>
      <c r="AM5" s="51"/>
      <c r="AN5" s="51"/>
      <c r="AO5" s="51"/>
      <c r="AP5" s="51"/>
      <c r="AQ5" s="51"/>
      <c r="AR5" s="51"/>
      <c r="AS5" s="59"/>
      <c r="AT5" s="59"/>
      <c r="AU5" s="59"/>
      <c r="AV5" s="59"/>
      <c r="AW5" s="59"/>
      <c r="AX5" s="59"/>
      <c r="AY5" s="59"/>
      <c r="AZ5" s="68"/>
      <c r="BA5" s="68"/>
      <c r="BB5" s="68"/>
      <c r="BC5" s="68"/>
      <c r="BD5" s="68"/>
      <c r="BE5" s="68"/>
      <c r="BF5" s="68"/>
      <c r="BG5" s="52"/>
      <c r="BH5" s="53"/>
    </row>
    <row r="6" spans="1:60" s="7" customFormat="1" ht="13.5" x14ac:dyDescent="0.25">
      <c r="A6" s="93" t="s">
        <v>31</v>
      </c>
      <c r="B6" s="81"/>
      <c r="C6" s="81"/>
      <c r="D6" s="81"/>
      <c r="E6" s="81"/>
      <c r="F6" s="81"/>
      <c r="G6" s="81"/>
      <c r="H6" s="81"/>
      <c r="I6" s="82"/>
      <c r="J6" s="82"/>
      <c r="K6" s="82"/>
      <c r="L6" s="82"/>
      <c r="M6" s="82"/>
      <c r="N6" s="82"/>
      <c r="O6" s="82"/>
      <c r="P6" s="83">
        <f>Q6+R6+S6+T6+U6+V6+W6+X6+Y6+Z6+AA6+AB6+AC6+AD6</f>
        <v>0</v>
      </c>
      <c r="Q6" s="84"/>
      <c r="R6" s="84"/>
      <c r="S6" s="84"/>
      <c r="T6" s="84"/>
      <c r="U6" s="84"/>
      <c r="V6" s="84"/>
      <c r="W6" s="84"/>
      <c r="X6" s="85"/>
      <c r="Y6" s="85"/>
      <c r="Z6" s="85"/>
      <c r="AA6" s="85"/>
      <c r="AB6" s="85"/>
      <c r="AC6" s="85"/>
      <c r="AD6" s="85"/>
      <c r="AE6" s="86"/>
      <c r="AF6" s="86"/>
      <c r="AG6" s="86"/>
      <c r="AH6" s="86"/>
      <c r="AI6" s="86"/>
      <c r="AJ6" s="86"/>
      <c r="AK6" s="86"/>
      <c r="AL6" s="87"/>
      <c r="AM6" s="87"/>
      <c r="AN6" s="87"/>
      <c r="AO6" s="87"/>
      <c r="AP6" s="87"/>
      <c r="AQ6" s="87"/>
      <c r="AR6" s="87"/>
      <c r="AS6" s="88"/>
      <c r="AT6" s="88"/>
      <c r="AU6" s="88"/>
      <c r="AV6" s="88"/>
      <c r="AW6" s="88"/>
      <c r="AX6" s="88"/>
      <c r="AY6" s="88"/>
      <c r="AZ6" s="89"/>
      <c r="BA6" s="89"/>
      <c r="BB6" s="89"/>
      <c r="BC6" s="89"/>
      <c r="BD6" s="89"/>
      <c r="BE6" s="89"/>
      <c r="BF6" s="89"/>
      <c r="BG6" s="90"/>
      <c r="BH6" s="91"/>
    </row>
    <row r="7" spans="1:60" s="44" customFormat="1" ht="13.5" customHeight="1" thickBot="1" x14ac:dyDescent="0.3">
      <c r="A7" s="93" t="s">
        <v>10</v>
      </c>
      <c r="B7" s="97">
        <f>B5+B6</f>
        <v>0</v>
      </c>
      <c r="C7" s="97">
        <f t="shared" ref="C7:O7" si="0">C5+C6</f>
        <v>0</v>
      </c>
      <c r="D7" s="97">
        <f t="shared" si="0"/>
        <v>0</v>
      </c>
      <c r="E7" s="97">
        <f t="shared" si="0"/>
        <v>0</v>
      </c>
      <c r="F7" s="97">
        <f t="shared" si="0"/>
        <v>0</v>
      </c>
      <c r="G7" s="97">
        <f t="shared" si="0"/>
        <v>0</v>
      </c>
      <c r="H7" s="97">
        <f t="shared" si="0"/>
        <v>0</v>
      </c>
      <c r="I7" s="98">
        <f t="shared" si="0"/>
        <v>0</v>
      </c>
      <c r="J7" s="98">
        <f t="shared" si="0"/>
        <v>0</v>
      </c>
      <c r="K7" s="98">
        <f t="shared" si="0"/>
        <v>0</v>
      </c>
      <c r="L7" s="98">
        <f t="shared" si="0"/>
        <v>0</v>
      </c>
      <c r="M7" s="98">
        <f t="shared" si="0"/>
        <v>0</v>
      </c>
      <c r="N7" s="98">
        <f t="shared" si="0"/>
        <v>0</v>
      </c>
      <c r="O7" s="98">
        <f t="shared" si="0"/>
        <v>0</v>
      </c>
      <c r="P7" s="99">
        <f>Q7+R7+S7+T7+U7+V7+W7+X7+Y7+Z7+AA7+AB7+AC7+AD7</f>
        <v>0</v>
      </c>
      <c r="Q7" s="100">
        <f t="shared" ref="Q7:BH7" si="1">Q5+Q6</f>
        <v>0</v>
      </c>
      <c r="R7" s="100">
        <f t="shared" si="1"/>
        <v>0</v>
      </c>
      <c r="S7" s="100">
        <f t="shared" si="1"/>
        <v>0</v>
      </c>
      <c r="T7" s="100">
        <f t="shared" si="1"/>
        <v>0</v>
      </c>
      <c r="U7" s="100">
        <f t="shared" si="1"/>
        <v>0</v>
      </c>
      <c r="V7" s="100">
        <f t="shared" si="1"/>
        <v>0</v>
      </c>
      <c r="W7" s="100">
        <f t="shared" si="1"/>
        <v>0</v>
      </c>
      <c r="X7" s="101">
        <f t="shared" si="1"/>
        <v>0</v>
      </c>
      <c r="Y7" s="101">
        <f t="shared" si="1"/>
        <v>0</v>
      </c>
      <c r="Z7" s="101">
        <f t="shared" si="1"/>
        <v>0</v>
      </c>
      <c r="AA7" s="101">
        <f t="shared" si="1"/>
        <v>0</v>
      </c>
      <c r="AB7" s="101">
        <f t="shared" si="1"/>
        <v>0</v>
      </c>
      <c r="AC7" s="101">
        <f t="shared" si="1"/>
        <v>0</v>
      </c>
      <c r="AD7" s="101">
        <f t="shared" si="1"/>
        <v>0</v>
      </c>
      <c r="AE7" s="102">
        <f t="shared" si="1"/>
        <v>0</v>
      </c>
      <c r="AF7" s="102">
        <f t="shared" si="1"/>
        <v>0</v>
      </c>
      <c r="AG7" s="102">
        <f t="shared" si="1"/>
        <v>0</v>
      </c>
      <c r="AH7" s="102">
        <f t="shared" si="1"/>
        <v>0</v>
      </c>
      <c r="AI7" s="102">
        <f t="shared" si="1"/>
        <v>0</v>
      </c>
      <c r="AJ7" s="102">
        <f t="shared" si="1"/>
        <v>0</v>
      </c>
      <c r="AK7" s="102">
        <f t="shared" si="1"/>
        <v>0</v>
      </c>
      <c r="AL7" s="103">
        <f t="shared" si="1"/>
        <v>0</v>
      </c>
      <c r="AM7" s="103">
        <f t="shared" si="1"/>
        <v>0</v>
      </c>
      <c r="AN7" s="103">
        <f t="shared" si="1"/>
        <v>0</v>
      </c>
      <c r="AO7" s="103">
        <f t="shared" si="1"/>
        <v>0</v>
      </c>
      <c r="AP7" s="103">
        <f t="shared" si="1"/>
        <v>0</v>
      </c>
      <c r="AQ7" s="103">
        <f t="shared" si="1"/>
        <v>0</v>
      </c>
      <c r="AR7" s="103">
        <f t="shared" si="1"/>
        <v>0</v>
      </c>
      <c r="AS7" s="104">
        <f t="shared" si="1"/>
        <v>0</v>
      </c>
      <c r="AT7" s="104">
        <f t="shared" si="1"/>
        <v>0</v>
      </c>
      <c r="AU7" s="104">
        <f t="shared" si="1"/>
        <v>0</v>
      </c>
      <c r="AV7" s="104">
        <f t="shared" si="1"/>
        <v>0</v>
      </c>
      <c r="AW7" s="104">
        <f t="shared" si="1"/>
        <v>0</v>
      </c>
      <c r="AX7" s="104">
        <f t="shared" si="1"/>
        <v>0</v>
      </c>
      <c r="AY7" s="104">
        <f t="shared" si="1"/>
        <v>0</v>
      </c>
      <c r="AZ7" s="105">
        <f t="shared" si="1"/>
        <v>0</v>
      </c>
      <c r="BA7" s="105">
        <f t="shared" si="1"/>
        <v>0</v>
      </c>
      <c r="BB7" s="105">
        <f t="shared" si="1"/>
        <v>0</v>
      </c>
      <c r="BC7" s="105">
        <f t="shared" si="1"/>
        <v>0</v>
      </c>
      <c r="BD7" s="105">
        <f t="shared" si="1"/>
        <v>0</v>
      </c>
      <c r="BE7" s="105">
        <f t="shared" si="1"/>
        <v>0</v>
      </c>
      <c r="BF7" s="105">
        <f t="shared" si="1"/>
        <v>0</v>
      </c>
      <c r="BG7" s="106">
        <f t="shared" si="1"/>
        <v>0</v>
      </c>
      <c r="BH7" s="107">
        <f t="shared" si="1"/>
        <v>0</v>
      </c>
    </row>
    <row r="8" spans="1:60" s="8" customFormat="1" ht="36" customHeight="1" thickBot="1" x14ac:dyDescent="0.35">
      <c r="A8" s="96"/>
      <c r="B8" s="144" t="s">
        <v>7</v>
      </c>
      <c r="C8" s="145"/>
      <c r="D8" s="145"/>
      <c r="E8" s="145"/>
      <c r="F8" s="146"/>
      <c r="G8" s="147">
        <f>B7+C7+D7+E7+F7+G7+H7</f>
        <v>0</v>
      </c>
      <c r="H8" s="145"/>
      <c r="I8" s="133" t="s">
        <v>8</v>
      </c>
      <c r="J8" s="134"/>
      <c r="K8" s="134"/>
      <c r="L8" s="134"/>
      <c r="M8" s="135"/>
      <c r="N8" s="131">
        <f>I7+J7+K7+L7+M7+N7+O7</f>
        <v>0</v>
      </c>
      <c r="O8" s="132"/>
      <c r="P8" s="75">
        <f>R8+Y8</f>
        <v>0</v>
      </c>
      <c r="Q8" s="27" t="s">
        <v>10</v>
      </c>
      <c r="R8" s="108">
        <f>Q7+R7+S7+T7+U7+V7+W7</f>
        <v>0</v>
      </c>
      <c r="S8" s="76" t="e">
        <f>R8/N8</f>
        <v>#DIV/0!</v>
      </c>
      <c r="T8" s="28"/>
      <c r="U8" s="28" t="s">
        <v>12</v>
      </c>
      <c r="V8" s="43" t="e">
        <f>N8/R8</f>
        <v>#DIV/0!</v>
      </c>
      <c r="W8" s="77" t="s">
        <v>13</v>
      </c>
      <c r="X8" s="19" t="s">
        <v>11</v>
      </c>
      <c r="Y8" s="109">
        <f>X7+Y7+Z7+AA7+AB7+AC7+AD7</f>
        <v>0</v>
      </c>
      <c r="Z8" s="20" t="e">
        <f>Y8/N8</f>
        <v>#DIV/0!</v>
      </c>
      <c r="AA8" s="21"/>
      <c r="AB8" s="21" t="s">
        <v>12</v>
      </c>
      <c r="AC8" s="22" t="e">
        <f>N8/Y8</f>
        <v>#DIV/0!</v>
      </c>
      <c r="AD8" s="23" t="s">
        <v>13</v>
      </c>
      <c r="AE8" s="38" t="s">
        <v>10</v>
      </c>
      <c r="AF8" s="110">
        <f>AE7+AF7+AG7+AI7+AH7+AJ7+AK7</f>
        <v>0</v>
      </c>
      <c r="AG8" s="39" t="e">
        <f>AF8/N8</f>
        <v>#DIV/0!</v>
      </c>
      <c r="AH8" s="40"/>
      <c r="AI8" s="40" t="s">
        <v>12</v>
      </c>
      <c r="AJ8" s="41" t="e">
        <f>N8/AF8</f>
        <v>#DIV/0!</v>
      </c>
      <c r="AK8" s="42" t="s">
        <v>13</v>
      </c>
      <c r="AL8" s="33" t="s">
        <v>11</v>
      </c>
      <c r="AM8" s="111">
        <f>AL7+AM7+AN7+AO7+AP7+AQ7+AR7</f>
        <v>0</v>
      </c>
      <c r="AN8" s="34" t="e">
        <f>AM8/N8</f>
        <v>#DIV/0!</v>
      </c>
      <c r="AO8" s="30"/>
      <c r="AP8" s="30" t="s">
        <v>14</v>
      </c>
      <c r="AQ8" s="74" t="e">
        <f>N8/AM8</f>
        <v>#DIV/0!</v>
      </c>
      <c r="AR8" s="78" t="s">
        <v>15</v>
      </c>
      <c r="AS8" s="60" t="s">
        <v>10</v>
      </c>
      <c r="AT8" s="112">
        <f>AS7+AT7+AU7+AV7+AW7+AX7+AY7</f>
        <v>0</v>
      </c>
      <c r="AU8" s="61" t="e">
        <f>AT8/N8</f>
        <v>#DIV/0!</v>
      </c>
      <c r="AV8" s="62"/>
      <c r="AW8" s="62" t="s">
        <v>12</v>
      </c>
      <c r="AX8" s="63" t="e">
        <f>N8/AT8</f>
        <v>#DIV/0!</v>
      </c>
      <c r="AY8" s="64" t="s">
        <v>13</v>
      </c>
      <c r="AZ8" s="69" t="s">
        <v>11</v>
      </c>
      <c r="BA8" s="70">
        <f>AZ5+BA5+BB5+BC5+BD5+BE5+BF5</f>
        <v>0</v>
      </c>
      <c r="BB8" s="71" t="e">
        <f>BA8/N8</f>
        <v>#DIV/0!</v>
      </c>
      <c r="BC8" s="72"/>
      <c r="BD8" s="72" t="s">
        <v>14</v>
      </c>
      <c r="BE8" s="73" t="e">
        <f>N8/BA8</f>
        <v>#DIV/0!</v>
      </c>
      <c r="BF8" s="79" t="s">
        <v>15</v>
      </c>
      <c r="BG8" s="10"/>
      <c r="BH8" s="10"/>
    </row>
  </sheetData>
  <mergeCells count="15">
    <mergeCell ref="N8:O8"/>
    <mergeCell ref="I8:M8"/>
    <mergeCell ref="B3:H3"/>
    <mergeCell ref="I3:O3"/>
    <mergeCell ref="Q3:W3"/>
    <mergeCell ref="B8:F8"/>
    <mergeCell ref="G8:H8"/>
    <mergeCell ref="BG3:BG4"/>
    <mergeCell ref="BH3:BH4"/>
    <mergeCell ref="B1:H1"/>
    <mergeCell ref="AL3:AR3"/>
    <mergeCell ref="AE3:AK3"/>
    <mergeCell ref="X3:AD3"/>
    <mergeCell ref="AS3:AY3"/>
    <mergeCell ref="AZ3:BF3"/>
  </mergeCells>
  <phoneticPr fontId="3" type="noConversion"/>
  <pageMargins left="0.23622047244094491" right="0.23622047244094491" top="0.74803149606299213" bottom="0.74803149606299213" header="0.31496062992125984" footer="0.31496062992125984"/>
  <pageSetup paperSize="8" scale="36" orientation="landscape" r:id="rId1"/>
  <headerFooter alignWithMargins="0">
    <oddHeader>&amp;C&amp;"Verdana,Regular"&amp;14EVENTING NATIONAL STATISTICS 2023
&amp;10(From 01.01.2023 to 31.12.2023)&amp;R&amp;D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National Statistics</vt:lpstr>
      <vt:lpstr>'2024 National Statistics'!Print_Area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Nathalie Desscan</cp:lastModifiedBy>
  <cp:lastPrinted>2023-11-13T08:43:41Z</cp:lastPrinted>
  <dcterms:created xsi:type="dcterms:W3CDTF">2009-03-23T10:22:15Z</dcterms:created>
  <dcterms:modified xsi:type="dcterms:W3CDTF">2024-09-20T09:12:18Z</dcterms:modified>
</cp:coreProperties>
</file>