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vlakrauspe/Documents/Sukromne/voltiz/1_FEI /VTC/VTC 2020_2024/Results sheets 2022/"/>
    </mc:Choice>
  </mc:AlternateContent>
  <xr:revisionPtr revIDLastSave="0" documentId="13_ncr:1_{9CE6302F-8A2C-324C-B272-247ED28A6321}" xr6:coauthVersionLast="47" xr6:coauthVersionMax="47" xr10:uidLastSave="{00000000-0000-0000-0000-000000000000}"/>
  <bookViews>
    <workbookView xWindow="3700" yWindow="2060" windowWidth="37100" windowHeight="19420" xr2:uid="{00000000-000D-0000-FFFF-FFFF00000000}"/>
  </bookViews>
  <sheets>
    <sheet name="Squad 1 Round" sheetId="4" r:id="rId1"/>
    <sheet name="Squad 2 Rounds" sheetId="1" r:id="rId2"/>
    <sheet name="Squad Sen Championships" sheetId="2" r:id="rId3"/>
    <sheet name="Squad Jun Championship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3" l="1"/>
  <c r="I31" i="3"/>
  <c r="K31" i="3" s="1"/>
  <c r="I26" i="3"/>
  <c r="K26" i="3" s="1"/>
  <c r="I21" i="3"/>
  <c r="K21" i="3" s="1"/>
  <c r="I16" i="3"/>
  <c r="K16" i="3" s="1"/>
  <c r="I11" i="3"/>
  <c r="I16" i="2"/>
  <c r="I21" i="2"/>
  <c r="I26" i="2"/>
  <c r="I31" i="2"/>
  <c r="I11" i="2"/>
  <c r="I21" i="1" l="1"/>
  <c r="K21" i="1" s="1"/>
  <c r="I26" i="1"/>
  <c r="K26" i="1" s="1"/>
  <c r="I31" i="1"/>
  <c r="K31" i="1" s="1"/>
  <c r="K16" i="1"/>
  <c r="K11" i="1"/>
  <c r="I11" i="4"/>
  <c r="I11" i="1"/>
  <c r="I16" i="1"/>
  <c r="I21" i="4"/>
  <c r="I26" i="4"/>
  <c r="I31" i="4"/>
  <c r="I16" i="4"/>
</calcChain>
</file>

<file path=xl/sharedStrings.xml><?xml version="1.0" encoding="utf-8"?>
<sst xmlns="http://schemas.openxmlformats.org/spreadsheetml/2006/main" count="246" uniqueCount="20">
  <si>
    <t>NF</t>
  </si>
  <si>
    <t>2nd Round</t>
  </si>
  <si>
    <t>1st Round</t>
  </si>
  <si>
    <t>Judges</t>
  </si>
  <si>
    <t>Free Test</t>
  </si>
  <si>
    <t>Place</t>
  </si>
  <si>
    <t>FEI nbr :</t>
  </si>
  <si>
    <t>Vaulters</t>
  </si>
  <si>
    <t>Comp Test</t>
  </si>
  <si>
    <t>Final
Score</t>
  </si>
  <si>
    <t xml:space="preserve">VENUE  -  DATES </t>
  </si>
  <si>
    <t>COMPETITION</t>
  </si>
  <si>
    <t>Squad Name</t>
  </si>
  <si>
    <t>Name of Horse 
Name of Lunger</t>
  </si>
  <si>
    <t>Score</t>
  </si>
  <si>
    <t>1 Round</t>
  </si>
  <si>
    <t>Squad Competition</t>
  </si>
  <si>
    <t>2 Rounds</t>
  </si>
  <si>
    <t>Squad Senior Championships</t>
  </si>
  <si>
    <t>Squad Junior Championships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</si>
</sst>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0.000"/>
  </numFmts>
  <fonts count="15" x14ac:knownFonts="1">
    <font>
      <sz val="11"/>
      <name val="Verdana"/>
    </font>
    <font>
      <sz val="10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sz val="8"/>
      <name val="Verdana"/>
      <family val="2"/>
    </font>
    <font>
      <b/>
      <sz val="10"/>
      <color indexed="9"/>
      <name val="Verdana"/>
      <family val="2"/>
    </font>
    <font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8"/>
      <color indexed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164" fontId="12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1" applyFont="1" applyAlignment="1" applyProtection="1">
      <alignment horizontal="center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left"/>
    </xf>
    <xf numFmtId="0" fontId="4" fillId="0" borderId="0" xfId="1" applyFont="1" applyProtection="1"/>
    <xf numFmtId="0" fontId="4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3" fillId="0" borderId="19" xfId="0" applyFont="1" applyBorder="1" applyAlignment="1">
      <alignment horizontal="center" vertical="center"/>
    </xf>
    <xf numFmtId="0" fontId="2" fillId="3" borderId="19" xfId="1" applyFont="1" applyFill="1" applyBorder="1" applyAlignment="1" applyProtection="1">
      <alignment horizontal="center"/>
    </xf>
    <xf numFmtId="0" fontId="2" fillId="3" borderId="19" xfId="1" applyFont="1" applyFill="1" applyBorder="1" applyProtection="1"/>
    <xf numFmtId="0" fontId="0" fillId="3" borderId="19" xfId="0" applyFill="1" applyBorder="1"/>
    <xf numFmtId="0" fontId="3" fillId="0" borderId="20" xfId="1" applyFont="1" applyBorder="1" applyAlignment="1" applyProtection="1">
      <alignment horizontal="center" vertical="center"/>
    </xf>
    <xf numFmtId="0" fontId="2" fillId="3" borderId="20" xfId="1" applyFont="1" applyFill="1" applyBorder="1" applyAlignment="1" applyProtection="1">
      <alignment horizontal="center"/>
    </xf>
    <xf numFmtId="0" fontId="2" fillId="3" borderId="20" xfId="1" applyFont="1" applyFill="1" applyBorder="1" applyProtection="1"/>
    <xf numFmtId="0" fontId="0" fillId="3" borderId="20" xfId="0" applyFill="1" applyBorder="1"/>
    <xf numFmtId="0" fontId="8" fillId="2" borderId="1" xfId="1" applyFont="1" applyFill="1" applyBorder="1" applyAlignment="1" applyProtection="1">
      <alignment horizontal="center" vertical="center"/>
    </xf>
    <xf numFmtId="0" fontId="5" fillId="3" borderId="0" xfId="1" applyFont="1" applyFill="1" applyProtection="1"/>
    <xf numFmtId="0" fontId="3" fillId="3" borderId="0" xfId="1" applyFont="1" applyFill="1" applyProtection="1"/>
    <xf numFmtId="0" fontId="3" fillId="3" borderId="0" xfId="1" applyFont="1" applyFill="1" applyAlignment="1" applyProtection="1">
      <alignment horizontal="center"/>
    </xf>
    <xf numFmtId="0" fontId="11" fillId="3" borderId="0" xfId="1" applyFont="1" applyFill="1" applyProtection="1"/>
    <xf numFmtId="0" fontId="6" fillId="0" borderId="0" xfId="0" applyFont="1"/>
    <xf numFmtId="0" fontId="3" fillId="0" borderId="22" xfId="0" applyFont="1" applyBorder="1" applyAlignment="1" applyProtection="1">
      <alignment horizontal="left" vertical="top"/>
    </xf>
    <xf numFmtId="0" fontId="8" fillId="2" borderId="4" xfId="1" applyFont="1" applyFill="1" applyBorder="1" applyAlignment="1" applyProtection="1">
      <alignment horizontal="center" vertical="center"/>
    </xf>
    <xf numFmtId="0" fontId="8" fillId="2" borderId="11" xfId="1" applyFont="1" applyFill="1" applyBorder="1" applyAlignment="1" applyProtection="1">
      <alignment horizontal="center"/>
    </xf>
    <xf numFmtId="0" fontId="3" fillId="0" borderId="25" xfId="0" applyFont="1" applyBorder="1" applyAlignment="1" applyProtection="1">
      <alignment horizontal="left" vertical="top"/>
    </xf>
    <xf numFmtId="0" fontId="3" fillId="0" borderId="24" xfId="0" applyFont="1" applyBorder="1" applyAlignment="1" applyProtection="1">
      <alignment horizontal="left" vertical="top"/>
    </xf>
    <xf numFmtId="0" fontId="3" fillId="4" borderId="24" xfId="0" applyFont="1" applyFill="1" applyBorder="1" applyAlignment="1" applyProtection="1">
      <alignment horizontal="left" vertical="top"/>
    </xf>
    <xf numFmtId="0" fontId="2" fillId="4" borderId="29" xfId="0" applyFont="1" applyFill="1" applyBorder="1" applyAlignment="1" applyProtection="1">
      <alignment horizontal="left" vertical="top"/>
    </xf>
    <xf numFmtId="0" fontId="2" fillId="0" borderId="24" xfId="0" applyFont="1" applyBorder="1" applyAlignment="1" applyProtection="1">
      <alignment horizontal="left" vertical="top"/>
    </xf>
    <xf numFmtId="0" fontId="14" fillId="2" borderId="13" xfId="1" applyFont="1" applyFill="1" applyBorder="1" applyAlignment="1" applyProtection="1">
      <alignment horizontal="center"/>
    </xf>
    <xf numFmtId="0" fontId="14" fillId="2" borderId="14" xfId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8" fillId="2" borderId="11" xfId="1" applyFont="1" applyFill="1" applyBorder="1" applyAlignment="1" applyProtection="1">
      <alignment horizontal="center"/>
    </xf>
    <xf numFmtId="165" fontId="3" fillId="0" borderId="15" xfId="1" applyNumberFormat="1" applyFont="1" applyBorder="1" applyAlignment="1" applyProtection="1">
      <alignment horizontal="center" vertical="center"/>
    </xf>
    <xf numFmtId="165" fontId="3" fillId="0" borderId="16" xfId="1" applyNumberFormat="1" applyFont="1" applyBorder="1" applyAlignment="1" applyProtection="1">
      <alignment horizontal="center" vertical="center"/>
    </xf>
    <xf numFmtId="165" fontId="3" fillId="0" borderId="18" xfId="1" applyNumberFormat="1" applyFont="1" applyBorder="1" applyAlignment="1" applyProtection="1">
      <alignment horizontal="center" vertical="center"/>
    </xf>
    <xf numFmtId="165" fontId="3" fillId="0" borderId="27" xfId="1" applyNumberFormat="1" applyFont="1" applyBorder="1" applyAlignment="1" applyProtection="1">
      <alignment horizontal="center" vertical="center"/>
    </xf>
    <xf numFmtId="165" fontId="3" fillId="0" borderId="23" xfId="1" applyNumberFormat="1" applyFont="1" applyBorder="1" applyAlignment="1" applyProtection="1">
      <alignment horizontal="center" vertical="center"/>
    </xf>
    <xf numFmtId="165" fontId="3" fillId="0" borderId="28" xfId="1" applyNumberFormat="1" applyFont="1" applyBorder="1" applyAlignment="1" applyProtection="1">
      <alignment horizontal="center" vertical="center"/>
    </xf>
    <xf numFmtId="165" fontId="6" fillId="0" borderId="13" xfId="1" applyNumberFormat="1" applyFont="1" applyBorder="1" applyAlignment="1" applyProtection="1">
      <alignment horizontal="center" vertical="center"/>
    </xf>
    <xf numFmtId="165" fontId="6" fillId="0" borderId="17" xfId="1" applyNumberFormat="1" applyFont="1" applyBorder="1" applyAlignment="1" applyProtection="1">
      <alignment horizontal="center" vertical="center"/>
    </xf>
    <xf numFmtId="165" fontId="6" fillId="0" borderId="14" xfId="1" applyNumberFormat="1" applyFont="1" applyBorder="1" applyAlignment="1" applyProtection="1">
      <alignment horizontal="center" vertical="center"/>
    </xf>
    <xf numFmtId="164" fontId="3" fillId="0" borderId="26" xfId="3" applyFont="1" applyBorder="1" applyAlignment="1" applyProtection="1">
      <alignment horizontal="center" vertical="top"/>
    </xf>
    <xf numFmtId="164" fontId="3" fillId="0" borderId="24" xfId="3" applyFont="1" applyBorder="1" applyAlignment="1" applyProtection="1">
      <alignment horizontal="center" vertical="top"/>
    </xf>
    <xf numFmtId="0" fontId="3" fillId="0" borderId="15" xfId="1" applyFont="1" applyBorder="1" applyAlignment="1" applyProtection="1">
      <alignment horizontal="center" vertical="center"/>
    </xf>
    <xf numFmtId="0" fontId="3" fillId="0" borderId="16" xfId="1" applyFont="1" applyBorder="1" applyAlignment="1" applyProtection="1">
      <alignment horizontal="center" vertical="center"/>
    </xf>
    <xf numFmtId="0" fontId="3" fillId="0" borderId="18" xfId="1" applyFont="1" applyBorder="1" applyAlignment="1" applyProtection="1">
      <alignment horizontal="center" vertical="center"/>
    </xf>
    <xf numFmtId="0" fontId="7" fillId="4" borderId="7" xfId="1" applyFont="1" applyFill="1" applyBorder="1" applyAlignment="1" applyProtection="1">
      <alignment horizontal="center" vertical="center" wrapText="1"/>
    </xf>
    <xf numFmtId="0" fontId="7" fillId="4" borderId="8" xfId="1" applyFont="1" applyFill="1" applyBorder="1" applyAlignment="1" applyProtection="1">
      <alignment horizontal="center" vertical="center" wrapText="1"/>
    </xf>
    <xf numFmtId="0" fontId="7" fillId="4" borderId="21" xfId="1" applyFont="1" applyFill="1" applyBorder="1" applyAlignment="1" applyProtection="1">
      <alignment horizontal="center" vertical="center" wrapText="1"/>
    </xf>
    <xf numFmtId="0" fontId="10" fillId="2" borderId="13" xfId="1" applyFont="1" applyFill="1" applyBorder="1" applyAlignment="1" applyProtection="1">
      <alignment horizontal="center" vertical="center" wrapText="1"/>
    </xf>
    <xf numFmtId="0" fontId="10" fillId="2" borderId="14" xfId="1" applyFont="1" applyFill="1" applyBorder="1" applyAlignment="1" applyProtection="1">
      <alignment horizontal="center" vertical="center"/>
    </xf>
    <xf numFmtId="0" fontId="8" fillId="2" borderId="15" xfId="1" applyFont="1" applyFill="1" applyBorder="1" applyAlignment="1" applyProtection="1">
      <alignment horizontal="center" vertical="center"/>
    </xf>
    <xf numFmtId="0" fontId="8" fillId="2" borderId="18" xfId="1" applyFont="1" applyFill="1" applyBorder="1" applyAlignment="1" applyProtection="1">
      <alignment horizontal="center" vertical="center"/>
    </xf>
    <xf numFmtId="0" fontId="8" fillId="2" borderId="9" xfId="1" applyFont="1" applyFill="1" applyBorder="1" applyAlignment="1" applyProtection="1">
      <alignment horizontal="center" vertical="center"/>
    </xf>
    <xf numFmtId="0" fontId="8" fillId="2" borderId="10" xfId="1" applyFont="1" applyFill="1" applyBorder="1" applyAlignment="1" applyProtection="1">
      <alignment horizontal="center" vertical="center"/>
    </xf>
    <xf numFmtId="0" fontId="7" fillId="2" borderId="13" xfId="1" applyFont="1" applyFill="1" applyBorder="1" applyAlignment="1" applyProtection="1">
      <alignment horizontal="center" vertical="center"/>
    </xf>
    <xf numFmtId="0" fontId="7" fillId="2" borderId="14" xfId="1" applyFont="1" applyFill="1" applyBorder="1" applyAlignment="1" applyProtection="1">
      <alignment horizontal="center" vertical="center"/>
    </xf>
    <xf numFmtId="0" fontId="7" fillId="2" borderId="9" xfId="1" applyFont="1" applyFill="1" applyBorder="1" applyAlignment="1" applyProtection="1">
      <alignment horizontal="center" vertical="center"/>
    </xf>
    <xf numFmtId="0" fontId="7" fillId="2" borderId="10" xfId="1" applyFont="1" applyFill="1" applyBorder="1" applyAlignment="1" applyProtection="1">
      <alignment horizontal="center" vertical="center"/>
    </xf>
    <xf numFmtId="0" fontId="7" fillId="2" borderId="5" xfId="1" applyFont="1" applyFill="1" applyBorder="1" applyAlignment="1" applyProtection="1">
      <alignment horizontal="center" vertical="center" wrapText="1"/>
    </xf>
    <xf numFmtId="0" fontId="7" fillId="2" borderId="6" xfId="1" applyFont="1" applyFill="1" applyBorder="1" applyAlignment="1" applyProtection="1">
      <alignment horizontal="center" vertical="center" wrapText="1"/>
    </xf>
    <xf numFmtId="0" fontId="7" fillId="2" borderId="9" xfId="1" applyFont="1" applyFill="1" applyBorder="1" applyAlignment="1" applyProtection="1">
      <alignment horizontal="center" vertical="center" wrapText="1"/>
    </xf>
    <xf numFmtId="165" fontId="13" fillId="0" borderId="13" xfId="1" applyNumberFormat="1" applyFont="1" applyBorder="1" applyAlignment="1" applyProtection="1">
      <alignment horizontal="center" vertical="center"/>
    </xf>
    <xf numFmtId="165" fontId="13" fillId="0" borderId="17" xfId="1" applyNumberFormat="1" applyFont="1" applyBorder="1" applyAlignment="1" applyProtection="1">
      <alignment horizontal="center" vertical="center"/>
    </xf>
    <xf numFmtId="165" fontId="13" fillId="0" borderId="14" xfId="1" applyNumberFormat="1" applyFont="1" applyBorder="1" applyAlignment="1" applyProtection="1">
      <alignment horizontal="center" vertical="center"/>
    </xf>
    <xf numFmtId="165" fontId="3" fillId="0" borderId="13" xfId="1" applyNumberFormat="1" applyFont="1" applyBorder="1" applyAlignment="1" applyProtection="1">
      <alignment horizontal="center" vertical="center"/>
    </xf>
    <xf numFmtId="165" fontId="3" fillId="0" borderId="17" xfId="1" applyNumberFormat="1" applyFont="1" applyBorder="1" applyAlignment="1" applyProtection="1">
      <alignment horizontal="center" vertical="center"/>
    </xf>
    <xf numFmtId="165" fontId="3" fillId="0" borderId="14" xfId="1" applyNumberFormat="1" applyFont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top"/>
    </xf>
    <xf numFmtId="0" fontId="3" fillId="4" borderId="24" xfId="0" applyFont="1" applyFill="1" applyBorder="1" applyAlignment="1" applyProtection="1">
      <alignment horizontal="center" vertical="top"/>
    </xf>
    <xf numFmtId="0" fontId="3" fillId="4" borderId="7" xfId="1" applyFont="1" applyFill="1" applyBorder="1" applyAlignment="1" applyProtection="1">
      <alignment horizontal="center" vertical="center" wrapText="1"/>
    </xf>
    <xf numFmtId="0" fontId="3" fillId="4" borderId="8" xfId="1" applyFont="1" applyFill="1" applyBorder="1" applyAlignment="1" applyProtection="1">
      <alignment horizontal="center" vertical="center" wrapText="1"/>
    </xf>
    <xf numFmtId="0" fontId="3" fillId="4" borderId="21" xfId="1" applyFont="1" applyFill="1" applyBorder="1" applyAlignment="1" applyProtection="1">
      <alignment horizontal="center" vertical="center" wrapText="1"/>
    </xf>
    <xf numFmtId="0" fontId="8" fillId="2" borderId="11" xfId="1" applyFont="1" applyFill="1" applyBorder="1" applyAlignment="1" applyProtection="1">
      <alignment horizontal="center"/>
    </xf>
    <xf numFmtId="0" fontId="8" fillId="2" borderId="12" xfId="1" applyFont="1" applyFill="1" applyBorder="1" applyAlignment="1" applyProtection="1">
      <alignment horizontal="center"/>
    </xf>
  </cellXfs>
  <cellStyles count="4">
    <cellStyle name="Currency" xfId="3" builtinId="4"/>
    <cellStyle name="Normal" xfId="0" builtinId="0"/>
    <cellStyle name="Normal_Sheet1" xfId="1" xr:uid="{00000000-0005-0000-0000-000002000000}"/>
    <cellStyle name="Standard 2" xfId="2" xr:uid="{00000000-0005-0000-0000-000003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933450</xdr:colOff>
      <xdr:row>1</xdr:row>
      <xdr:rowOff>152400</xdr:rowOff>
    </xdr:to>
    <xdr:pic>
      <xdr:nvPicPr>
        <xdr:cNvPr id="2" name="Picture 2" descr="New FEI Logo 200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144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933450</xdr:colOff>
      <xdr:row>1</xdr:row>
      <xdr:rowOff>152400</xdr:rowOff>
    </xdr:to>
    <xdr:pic>
      <xdr:nvPicPr>
        <xdr:cNvPr id="1028" name="Picture 2" descr="New FEI Logo 2005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430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933450</xdr:colOff>
      <xdr:row>1</xdr:row>
      <xdr:rowOff>152400</xdr:rowOff>
    </xdr:to>
    <xdr:pic>
      <xdr:nvPicPr>
        <xdr:cNvPr id="2" name="Picture 2" descr="New FEI Logo 2005">
          <a:extLst>
            <a:ext uri="{FF2B5EF4-FFF2-40B4-BE49-F238E27FC236}">
              <a16:creationId xmlns:a16="http://schemas.microsoft.com/office/drawing/2014/main" id="{43E72A78-B084-B546-9E1C-7F53F6D68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14450" cy="59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933450</xdr:colOff>
      <xdr:row>1</xdr:row>
      <xdr:rowOff>152400</xdr:rowOff>
    </xdr:to>
    <xdr:pic>
      <xdr:nvPicPr>
        <xdr:cNvPr id="2" name="Picture 2" descr="New FEI Logo 2005">
          <a:extLst>
            <a:ext uri="{FF2B5EF4-FFF2-40B4-BE49-F238E27FC236}">
              <a16:creationId xmlns:a16="http://schemas.microsoft.com/office/drawing/2014/main" id="{F49F73D8-A414-C744-8263-0AC98D00D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14450" cy="52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view="pageLayout" zoomScale="90" zoomScaleNormal="100" zoomScalePageLayoutView="90" workbookViewId="0">
      <selection activeCell="I31" sqref="I31:I35"/>
    </sheetView>
  </sheetViews>
  <sheetFormatPr baseColWidth="10" defaultColWidth="8.85546875" defaultRowHeight="14" x14ac:dyDescent="0.15"/>
  <cols>
    <col min="1" max="1" width="4.28515625" customWidth="1"/>
    <col min="2" max="4" width="16.28515625" customWidth="1"/>
    <col min="5" max="5" width="5.42578125" customWidth="1"/>
    <col min="6" max="6" width="21.85546875" customWidth="1"/>
    <col min="7" max="9" width="7.7109375" customWidth="1"/>
  </cols>
  <sheetData>
    <row r="1" spans="1:9" ht="35.25" customHeight="1" x14ac:dyDescent="0.15">
      <c r="C1" s="21" t="s">
        <v>16</v>
      </c>
      <c r="E1" s="1" t="s">
        <v>3</v>
      </c>
    </row>
    <row r="2" spans="1:9" x14ac:dyDescent="0.15">
      <c r="C2" s="32"/>
      <c r="D2" s="33" t="s">
        <v>15</v>
      </c>
      <c r="E2" s="8">
        <v>1</v>
      </c>
      <c r="F2" s="9"/>
      <c r="G2" s="10"/>
      <c r="H2" s="11"/>
    </row>
    <row r="3" spans="1:9" x14ac:dyDescent="0.15">
      <c r="B3" s="2"/>
      <c r="C3" s="3"/>
      <c r="D3" s="2"/>
      <c r="E3" s="12">
        <v>2</v>
      </c>
      <c r="F3" s="13"/>
      <c r="G3" s="14"/>
      <c r="H3" s="15"/>
    </row>
    <row r="4" spans="1:9" ht="18" x14ac:dyDescent="0.2">
      <c r="A4" s="17" t="s">
        <v>10</v>
      </c>
      <c r="B4" s="18"/>
      <c r="C4" s="19"/>
      <c r="D4" s="2"/>
      <c r="E4" s="12">
        <v>3</v>
      </c>
      <c r="F4" s="13"/>
      <c r="G4" s="14"/>
      <c r="H4" s="15"/>
    </row>
    <row r="5" spans="1:9" x14ac:dyDescent="0.15">
      <c r="B5" s="2"/>
      <c r="C5" s="3"/>
      <c r="D5" s="2"/>
      <c r="E5" s="12">
        <v>4</v>
      </c>
      <c r="F5" s="13"/>
      <c r="G5" s="14"/>
      <c r="H5" s="15"/>
    </row>
    <row r="6" spans="1:9" x14ac:dyDescent="0.15">
      <c r="A6" s="20" t="s">
        <v>11</v>
      </c>
      <c r="B6" s="18"/>
      <c r="C6" s="19"/>
      <c r="D6" s="2"/>
      <c r="E6" s="12">
        <v>5</v>
      </c>
      <c r="F6" s="13"/>
      <c r="G6" s="14"/>
      <c r="H6" s="15"/>
    </row>
    <row r="7" spans="1:9" x14ac:dyDescent="0.15">
      <c r="B7" s="3"/>
      <c r="C7" s="3"/>
      <c r="D7" s="2"/>
      <c r="E7" s="12">
        <v>6</v>
      </c>
      <c r="F7" s="13"/>
      <c r="G7" s="14"/>
      <c r="H7" s="15"/>
    </row>
    <row r="8" spans="1:9" ht="15" thickBot="1" x14ac:dyDescent="0.2">
      <c r="A8" s="2"/>
      <c r="B8" s="2"/>
      <c r="C8" s="3"/>
      <c r="D8" s="2"/>
      <c r="E8" s="4"/>
      <c r="F8" s="5"/>
      <c r="G8" s="3"/>
      <c r="H8" s="3"/>
    </row>
    <row r="9" spans="1:9" x14ac:dyDescent="0.15">
      <c r="A9" s="58" t="s">
        <v>5</v>
      </c>
      <c r="B9" s="60" t="s">
        <v>7</v>
      </c>
      <c r="C9" s="60" t="s">
        <v>7</v>
      </c>
      <c r="D9" s="60" t="s">
        <v>7</v>
      </c>
      <c r="E9" s="62" t="s">
        <v>0</v>
      </c>
      <c r="F9" s="64" t="s">
        <v>13</v>
      </c>
      <c r="G9" s="54" t="s">
        <v>8</v>
      </c>
      <c r="H9" s="56" t="s">
        <v>4</v>
      </c>
      <c r="I9" s="52" t="s">
        <v>9</v>
      </c>
    </row>
    <row r="10" spans="1:9" ht="15" thickBot="1" x14ac:dyDescent="0.2">
      <c r="A10" s="59"/>
      <c r="B10" s="61"/>
      <c r="C10" s="61"/>
      <c r="D10" s="61"/>
      <c r="E10" s="63"/>
      <c r="F10" s="61"/>
      <c r="G10" s="55"/>
      <c r="H10" s="57"/>
      <c r="I10" s="53"/>
    </row>
    <row r="11" spans="1:9" x14ac:dyDescent="0.15">
      <c r="A11" s="46">
        <v>1</v>
      </c>
      <c r="B11" s="29" t="s">
        <v>12</v>
      </c>
      <c r="C11" s="44"/>
      <c r="D11" s="45"/>
      <c r="E11" s="49"/>
      <c r="F11" s="26"/>
      <c r="G11" s="35">
        <v>6.2119999999999997</v>
      </c>
      <c r="H11" s="38">
        <v>7.52</v>
      </c>
      <c r="I11" s="41">
        <f>IF(H11=0,"-",ROUND((G11+H11)/2,3))</f>
        <v>6.8659999999999997</v>
      </c>
    </row>
    <row r="12" spans="1:9" x14ac:dyDescent="0.15">
      <c r="A12" s="47"/>
      <c r="B12" s="25"/>
      <c r="C12" s="25"/>
      <c r="D12" s="25"/>
      <c r="E12" s="50"/>
      <c r="F12" s="25"/>
      <c r="G12" s="36"/>
      <c r="H12" s="39"/>
      <c r="I12" s="42"/>
    </row>
    <row r="13" spans="1:9" x14ac:dyDescent="0.15">
      <c r="A13" s="47"/>
      <c r="B13" s="6" t="s">
        <v>6</v>
      </c>
      <c r="C13" s="6" t="s">
        <v>6</v>
      </c>
      <c r="D13" s="6" t="s">
        <v>6</v>
      </c>
      <c r="E13" s="50"/>
      <c r="F13" s="6" t="s">
        <v>6</v>
      </c>
      <c r="G13" s="36"/>
      <c r="H13" s="39"/>
      <c r="I13" s="42"/>
    </row>
    <row r="14" spans="1:9" x14ac:dyDescent="0.15">
      <c r="A14" s="47"/>
      <c r="B14" s="22"/>
      <c r="C14" s="22"/>
      <c r="D14" s="22"/>
      <c r="E14" s="50"/>
      <c r="F14" s="22"/>
      <c r="G14" s="36"/>
      <c r="H14" s="39"/>
      <c r="I14" s="42"/>
    </row>
    <row r="15" spans="1:9" ht="15" thickBot="1" x14ac:dyDescent="0.2">
      <c r="A15" s="48"/>
      <c r="B15" s="7" t="s">
        <v>6</v>
      </c>
      <c r="C15" s="7" t="s">
        <v>6</v>
      </c>
      <c r="D15" s="7" t="s">
        <v>6</v>
      </c>
      <c r="E15" s="51"/>
      <c r="F15" s="7" t="s">
        <v>6</v>
      </c>
      <c r="G15" s="37"/>
      <c r="H15" s="40"/>
      <c r="I15" s="43"/>
    </row>
    <row r="16" spans="1:9" x14ac:dyDescent="0.15">
      <c r="A16" s="46">
        <v>2</v>
      </c>
      <c r="B16" s="29" t="s">
        <v>12</v>
      </c>
      <c r="C16" s="44"/>
      <c r="D16" s="45"/>
      <c r="E16" s="49"/>
      <c r="F16" s="26"/>
      <c r="G16" s="35">
        <v>5</v>
      </c>
      <c r="H16" s="38"/>
      <c r="I16" s="41" t="str">
        <f>IF(H16=0,"-",ROUND((G16+H16)/2,3))</f>
        <v>-</v>
      </c>
    </row>
    <row r="17" spans="1:9" x14ac:dyDescent="0.15">
      <c r="A17" s="47"/>
      <c r="B17" s="25"/>
      <c r="C17" s="25"/>
      <c r="D17" s="25"/>
      <c r="E17" s="50"/>
      <c r="F17" s="25"/>
      <c r="G17" s="36"/>
      <c r="H17" s="39"/>
      <c r="I17" s="42"/>
    </row>
    <row r="18" spans="1:9" x14ac:dyDescent="0.15">
      <c r="A18" s="47"/>
      <c r="B18" s="6" t="s">
        <v>6</v>
      </c>
      <c r="C18" s="6" t="s">
        <v>6</v>
      </c>
      <c r="D18" s="6" t="s">
        <v>6</v>
      </c>
      <c r="E18" s="50"/>
      <c r="F18" s="6" t="s">
        <v>6</v>
      </c>
      <c r="G18" s="36"/>
      <c r="H18" s="39"/>
      <c r="I18" s="42"/>
    </row>
    <row r="19" spans="1:9" x14ac:dyDescent="0.15">
      <c r="A19" s="47"/>
      <c r="B19" s="22"/>
      <c r="C19" s="22"/>
      <c r="D19" s="22"/>
      <c r="E19" s="50"/>
      <c r="F19" s="22"/>
      <c r="G19" s="36"/>
      <c r="H19" s="39"/>
      <c r="I19" s="42"/>
    </row>
    <row r="20" spans="1:9" ht="15" thickBot="1" x14ac:dyDescent="0.2">
      <c r="A20" s="48"/>
      <c r="B20" s="7" t="s">
        <v>6</v>
      </c>
      <c r="C20" s="7" t="s">
        <v>6</v>
      </c>
      <c r="D20" s="7" t="s">
        <v>6</v>
      </c>
      <c r="E20" s="51"/>
      <c r="F20" s="7" t="s">
        <v>6</v>
      </c>
      <c r="G20" s="37"/>
      <c r="H20" s="40"/>
      <c r="I20" s="43"/>
    </row>
    <row r="21" spans="1:9" x14ac:dyDescent="0.15">
      <c r="A21" s="46">
        <v>3</v>
      </c>
      <c r="B21" s="29" t="s">
        <v>12</v>
      </c>
      <c r="C21" s="44"/>
      <c r="D21" s="45"/>
      <c r="E21" s="49"/>
      <c r="F21" s="26"/>
      <c r="G21" s="35"/>
      <c r="H21" s="38"/>
      <c r="I21" s="41" t="str">
        <f t="shared" ref="I21" si="0">IF(H21=0,"-",ROUND((G21+H21)/2,3))</f>
        <v>-</v>
      </c>
    </row>
    <row r="22" spans="1:9" x14ac:dyDescent="0.15">
      <c r="A22" s="47"/>
      <c r="B22" s="25"/>
      <c r="C22" s="25"/>
      <c r="D22" s="25"/>
      <c r="E22" s="50"/>
      <c r="F22" s="25"/>
      <c r="G22" s="36"/>
      <c r="H22" s="39"/>
      <c r="I22" s="42"/>
    </row>
    <row r="23" spans="1:9" x14ac:dyDescent="0.15">
      <c r="A23" s="47"/>
      <c r="B23" s="6" t="s">
        <v>6</v>
      </c>
      <c r="C23" s="6" t="s">
        <v>6</v>
      </c>
      <c r="D23" s="6" t="s">
        <v>6</v>
      </c>
      <c r="E23" s="50"/>
      <c r="F23" s="6" t="s">
        <v>6</v>
      </c>
      <c r="G23" s="36"/>
      <c r="H23" s="39"/>
      <c r="I23" s="42"/>
    </row>
    <row r="24" spans="1:9" x14ac:dyDescent="0.15">
      <c r="A24" s="47"/>
      <c r="B24" s="22"/>
      <c r="C24" s="22"/>
      <c r="D24" s="22"/>
      <c r="E24" s="50"/>
      <c r="F24" s="22"/>
      <c r="G24" s="36"/>
      <c r="H24" s="39"/>
      <c r="I24" s="42"/>
    </row>
    <row r="25" spans="1:9" ht="15" thickBot="1" x14ac:dyDescent="0.2">
      <c r="A25" s="48"/>
      <c r="B25" s="7" t="s">
        <v>6</v>
      </c>
      <c r="C25" s="7" t="s">
        <v>6</v>
      </c>
      <c r="D25" s="7" t="s">
        <v>6</v>
      </c>
      <c r="E25" s="51"/>
      <c r="F25" s="7" t="s">
        <v>6</v>
      </c>
      <c r="G25" s="37"/>
      <c r="H25" s="40"/>
      <c r="I25" s="43"/>
    </row>
    <row r="26" spans="1:9" x14ac:dyDescent="0.15">
      <c r="A26" s="46">
        <v>4</v>
      </c>
      <c r="B26" s="29" t="s">
        <v>12</v>
      </c>
      <c r="C26" s="44"/>
      <c r="D26" s="45"/>
      <c r="E26" s="49"/>
      <c r="F26" s="26"/>
      <c r="G26" s="35"/>
      <c r="H26" s="38"/>
      <c r="I26" s="41" t="str">
        <f t="shared" ref="I26" si="1">IF(H26=0,"-",ROUND((G26+H26)/2,3))</f>
        <v>-</v>
      </c>
    </row>
    <row r="27" spans="1:9" x14ac:dyDescent="0.15">
      <c r="A27" s="47"/>
      <c r="B27" s="25"/>
      <c r="C27" s="25"/>
      <c r="D27" s="25"/>
      <c r="E27" s="50"/>
      <c r="F27" s="25"/>
      <c r="G27" s="36"/>
      <c r="H27" s="39"/>
      <c r="I27" s="42"/>
    </row>
    <row r="28" spans="1:9" x14ac:dyDescent="0.15">
      <c r="A28" s="47"/>
      <c r="B28" s="6" t="s">
        <v>6</v>
      </c>
      <c r="C28" s="6" t="s">
        <v>6</v>
      </c>
      <c r="D28" s="6" t="s">
        <v>6</v>
      </c>
      <c r="E28" s="50"/>
      <c r="F28" s="6" t="s">
        <v>6</v>
      </c>
      <c r="G28" s="36"/>
      <c r="H28" s="39"/>
      <c r="I28" s="42"/>
    </row>
    <row r="29" spans="1:9" x14ac:dyDescent="0.15">
      <c r="A29" s="47"/>
      <c r="B29" s="22"/>
      <c r="C29" s="22"/>
      <c r="D29" s="22"/>
      <c r="E29" s="50"/>
      <c r="F29" s="22"/>
      <c r="G29" s="36"/>
      <c r="H29" s="39"/>
      <c r="I29" s="42"/>
    </row>
    <row r="30" spans="1:9" ht="15" thickBot="1" x14ac:dyDescent="0.2">
      <c r="A30" s="48"/>
      <c r="B30" s="7" t="s">
        <v>6</v>
      </c>
      <c r="C30" s="7" t="s">
        <v>6</v>
      </c>
      <c r="D30" s="7" t="s">
        <v>6</v>
      </c>
      <c r="E30" s="51"/>
      <c r="F30" s="7" t="s">
        <v>6</v>
      </c>
      <c r="G30" s="37"/>
      <c r="H30" s="40"/>
      <c r="I30" s="43"/>
    </row>
    <row r="31" spans="1:9" x14ac:dyDescent="0.15">
      <c r="A31" s="46">
        <v>5</v>
      </c>
      <c r="B31" s="29" t="s">
        <v>12</v>
      </c>
      <c r="C31" s="44"/>
      <c r="D31" s="45"/>
      <c r="E31" s="49"/>
      <c r="F31" s="26"/>
      <c r="G31" s="35"/>
      <c r="H31" s="38"/>
      <c r="I31" s="41" t="str">
        <f t="shared" ref="I31" si="2">IF(H31=0,"-",ROUND((G31+H31)/2,3))</f>
        <v>-</v>
      </c>
    </row>
    <row r="32" spans="1:9" x14ac:dyDescent="0.15">
      <c r="A32" s="47"/>
      <c r="B32" s="25"/>
      <c r="C32" s="25"/>
      <c r="D32" s="25"/>
      <c r="E32" s="50"/>
      <c r="F32" s="25"/>
      <c r="G32" s="36"/>
      <c r="H32" s="39"/>
      <c r="I32" s="42"/>
    </row>
    <row r="33" spans="1:9" x14ac:dyDescent="0.15">
      <c r="A33" s="47"/>
      <c r="B33" s="6" t="s">
        <v>6</v>
      </c>
      <c r="C33" s="6" t="s">
        <v>6</v>
      </c>
      <c r="D33" s="6" t="s">
        <v>6</v>
      </c>
      <c r="E33" s="50"/>
      <c r="F33" s="6" t="s">
        <v>6</v>
      </c>
      <c r="G33" s="36"/>
      <c r="H33" s="39"/>
      <c r="I33" s="42"/>
    </row>
    <row r="34" spans="1:9" x14ac:dyDescent="0.15">
      <c r="A34" s="47"/>
      <c r="B34" s="22"/>
      <c r="C34" s="22"/>
      <c r="D34" s="22"/>
      <c r="E34" s="50"/>
      <c r="F34" s="22"/>
      <c r="G34" s="36"/>
      <c r="H34" s="39"/>
      <c r="I34" s="42"/>
    </row>
    <row r="35" spans="1:9" ht="15" thickBot="1" x14ac:dyDescent="0.2">
      <c r="A35" s="48"/>
      <c r="B35" s="7" t="s">
        <v>6</v>
      </c>
      <c r="C35" s="7" t="s">
        <v>6</v>
      </c>
      <c r="D35" s="7" t="s">
        <v>6</v>
      </c>
      <c r="E35" s="51"/>
      <c r="F35" s="7" t="s">
        <v>6</v>
      </c>
      <c r="G35" s="37"/>
      <c r="H35" s="40"/>
      <c r="I35" s="43"/>
    </row>
  </sheetData>
  <mergeCells count="39">
    <mergeCell ref="I31:I35"/>
    <mergeCell ref="A31:A35"/>
    <mergeCell ref="C31:D31"/>
    <mergeCell ref="E31:E35"/>
    <mergeCell ref="G31:G35"/>
    <mergeCell ref="H31:H35"/>
    <mergeCell ref="I21:I25"/>
    <mergeCell ref="A26:A30"/>
    <mergeCell ref="C26:D26"/>
    <mergeCell ref="E26:E30"/>
    <mergeCell ref="G26:G30"/>
    <mergeCell ref="H26:H30"/>
    <mergeCell ref="I26:I30"/>
    <mergeCell ref="A21:A25"/>
    <mergeCell ref="C21:D21"/>
    <mergeCell ref="E21:E25"/>
    <mergeCell ref="G21:G25"/>
    <mergeCell ref="H21:H25"/>
    <mergeCell ref="I9:I10"/>
    <mergeCell ref="G9:G10"/>
    <mergeCell ref="H9:H10"/>
    <mergeCell ref="A9:A10"/>
    <mergeCell ref="B9:B10"/>
    <mergeCell ref="C9:C10"/>
    <mergeCell ref="D9:D10"/>
    <mergeCell ref="E9:E10"/>
    <mergeCell ref="F9:F10"/>
    <mergeCell ref="G11:G15"/>
    <mergeCell ref="H11:H15"/>
    <mergeCell ref="I11:I15"/>
    <mergeCell ref="C11:D11"/>
    <mergeCell ref="A16:A20"/>
    <mergeCell ref="C16:D16"/>
    <mergeCell ref="E16:E20"/>
    <mergeCell ref="G16:G20"/>
    <mergeCell ref="H16:H20"/>
    <mergeCell ref="I16:I20"/>
    <mergeCell ref="A11:A15"/>
    <mergeCell ref="E11:E15"/>
  </mergeCells>
  <pageMargins left="0.35433070866141736" right="0.35433070866141736" top="0.47244094488188981" bottom="0.47244094488188981" header="0.35433070866141736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"/>
  <sheetViews>
    <sheetView view="pageLayout" zoomScale="90" zoomScaleNormal="100" zoomScalePageLayoutView="90" workbookViewId="0">
      <selection activeCell="H36" sqref="H36"/>
    </sheetView>
  </sheetViews>
  <sheetFormatPr baseColWidth="10" defaultColWidth="8.85546875" defaultRowHeight="14" x14ac:dyDescent="0.15"/>
  <cols>
    <col min="1" max="1" width="4.28515625" customWidth="1"/>
    <col min="2" max="4" width="15.85546875" customWidth="1"/>
    <col min="5" max="5" width="4.42578125" customWidth="1"/>
    <col min="6" max="6" width="16.28515625" customWidth="1"/>
    <col min="7" max="10" width="6.42578125" customWidth="1"/>
    <col min="11" max="11" width="9" bestFit="1" customWidth="1"/>
  </cols>
  <sheetData>
    <row r="1" spans="1:11" ht="29.25" customHeight="1" x14ac:dyDescent="0.15">
      <c r="C1" s="21" t="s">
        <v>16</v>
      </c>
      <c r="G1" s="1" t="s">
        <v>3</v>
      </c>
    </row>
    <row r="2" spans="1:11" x14ac:dyDescent="0.15">
      <c r="C2" s="32"/>
      <c r="D2" s="33" t="s">
        <v>17</v>
      </c>
      <c r="G2" s="8">
        <v>1</v>
      </c>
      <c r="H2" s="9"/>
      <c r="I2" s="10"/>
      <c r="J2" s="11"/>
      <c r="K2" s="11"/>
    </row>
    <row r="3" spans="1:11" x14ac:dyDescent="0.15">
      <c r="B3" s="2"/>
      <c r="C3" s="3"/>
      <c r="D3" s="2"/>
      <c r="G3" s="12">
        <v>2</v>
      </c>
      <c r="H3" s="13"/>
      <c r="I3" s="14"/>
      <c r="J3" s="15"/>
      <c r="K3" s="11"/>
    </row>
    <row r="4" spans="1:11" ht="18" x14ac:dyDescent="0.2">
      <c r="A4" s="17" t="s">
        <v>10</v>
      </c>
      <c r="B4" s="18"/>
      <c r="C4" s="19"/>
      <c r="D4" s="2"/>
      <c r="G4" s="12">
        <v>3</v>
      </c>
      <c r="H4" s="13"/>
      <c r="I4" s="14"/>
      <c r="J4" s="15"/>
      <c r="K4" s="11"/>
    </row>
    <row r="5" spans="1:11" x14ac:dyDescent="0.15">
      <c r="B5" s="2"/>
      <c r="C5" s="3"/>
      <c r="D5" s="2"/>
      <c r="G5" s="12">
        <v>4</v>
      </c>
      <c r="H5" s="13"/>
      <c r="I5" s="14"/>
      <c r="J5" s="15"/>
      <c r="K5" s="11"/>
    </row>
    <row r="6" spans="1:11" x14ac:dyDescent="0.15">
      <c r="A6" s="20" t="s">
        <v>11</v>
      </c>
      <c r="B6" s="18"/>
      <c r="C6" s="19"/>
      <c r="D6" s="2"/>
      <c r="G6" s="12">
        <v>5</v>
      </c>
      <c r="H6" s="13"/>
      <c r="I6" s="14"/>
      <c r="J6" s="15"/>
      <c r="K6" s="11"/>
    </row>
    <row r="7" spans="1:11" x14ac:dyDescent="0.15">
      <c r="B7" s="3"/>
      <c r="C7" s="3"/>
      <c r="D7" s="2"/>
      <c r="G7" s="12">
        <v>6</v>
      </c>
      <c r="H7" s="13"/>
      <c r="I7" s="14"/>
      <c r="J7" s="15"/>
      <c r="K7" s="11"/>
    </row>
    <row r="8" spans="1:11" ht="7.5" customHeight="1" thickBot="1" x14ac:dyDescent="0.2">
      <c r="A8" s="2"/>
      <c r="B8" s="2"/>
      <c r="C8" s="3"/>
      <c r="D8" s="2"/>
      <c r="E8" s="4"/>
      <c r="F8" s="5"/>
      <c r="G8" s="3"/>
      <c r="H8" s="3"/>
      <c r="I8" s="3"/>
      <c r="J8" s="3"/>
    </row>
    <row r="9" spans="1:11" x14ac:dyDescent="0.15">
      <c r="A9" s="58" t="s">
        <v>5</v>
      </c>
      <c r="B9" s="60" t="s">
        <v>7</v>
      </c>
      <c r="C9" s="60" t="s">
        <v>7</v>
      </c>
      <c r="D9" s="60" t="s">
        <v>7</v>
      </c>
      <c r="E9" s="62" t="s">
        <v>0</v>
      </c>
      <c r="F9" s="64" t="s">
        <v>13</v>
      </c>
      <c r="G9" s="76" t="s">
        <v>2</v>
      </c>
      <c r="H9" s="77"/>
      <c r="I9" s="30" t="s">
        <v>14</v>
      </c>
      <c r="J9" s="24" t="s">
        <v>1</v>
      </c>
      <c r="K9" s="52" t="s">
        <v>9</v>
      </c>
    </row>
    <row r="10" spans="1:11" ht="15" thickBot="1" x14ac:dyDescent="0.2">
      <c r="A10" s="59"/>
      <c r="B10" s="61"/>
      <c r="C10" s="61"/>
      <c r="D10" s="61"/>
      <c r="E10" s="63"/>
      <c r="F10" s="61"/>
      <c r="G10" s="16" t="s">
        <v>8</v>
      </c>
      <c r="H10" s="23" t="s">
        <v>4</v>
      </c>
      <c r="I10" s="31" t="s">
        <v>2</v>
      </c>
      <c r="J10" s="16" t="s">
        <v>4</v>
      </c>
      <c r="K10" s="53"/>
    </row>
    <row r="11" spans="1:11" x14ac:dyDescent="0.15">
      <c r="A11" s="46">
        <v>1</v>
      </c>
      <c r="B11" s="28" t="s">
        <v>12</v>
      </c>
      <c r="C11" s="71"/>
      <c r="D11" s="72"/>
      <c r="E11" s="73"/>
      <c r="F11" s="27"/>
      <c r="G11" s="35">
        <v>6.2130000000000001</v>
      </c>
      <c r="H11" s="38">
        <v>7.52</v>
      </c>
      <c r="I11" s="65">
        <f>IF(H11=0,"-",ROUND((G11+H11)/2,3))</f>
        <v>6.867</v>
      </c>
      <c r="J11" s="68">
        <v>7.9539999999999997</v>
      </c>
      <c r="K11" s="41">
        <f>I11*0.5+J11*0.5</f>
        <v>7.4104999999999999</v>
      </c>
    </row>
    <row r="12" spans="1:11" x14ac:dyDescent="0.15">
      <c r="A12" s="47"/>
      <c r="B12" s="25"/>
      <c r="C12" s="25"/>
      <c r="D12" s="25"/>
      <c r="E12" s="74"/>
      <c r="F12" s="25"/>
      <c r="G12" s="36"/>
      <c r="H12" s="39"/>
      <c r="I12" s="66"/>
      <c r="J12" s="69"/>
      <c r="K12" s="42"/>
    </row>
    <row r="13" spans="1:11" x14ac:dyDescent="0.15">
      <c r="A13" s="47"/>
      <c r="B13" s="6" t="s">
        <v>6</v>
      </c>
      <c r="C13" s="6" t="s">
        <v>6</v>
      </c>
      <c r="D13" s="6" t="s">
        <v>6</v>
      </c>
      <c r="E13" s="74"/>
      <c r="F13" s="6" t="s">
        <v>6</v>
      </c>
      <c r="G13" s="36"/>
      <c r="H13" s="39"/>
      <c r="I13" s="66"/>
      <c r="J13" s="69"/>
      <c r="K13" s="42"/>
    </row>
    <row r="14" spans="1:11" x14ac:dyDescent="0.15">
      <c r="A14" s="47"/>
      <c r="B14" s="22"/>
      <c r="C14" s="22"/>
      <c r="D14" s="22"/>
      <c r="E14" s="74"/>
      <c r="F14" s="22"/>
      <c r="G14" s="36"/>
      <c r="H14" s="39"/>
      <c r="I14" s="66"/>
      <c r="J14" s="69"/>
      <c r="K14" s="42"/>
    </row>
    <row r="15" spans="1:11" ht="15" thickBot="1" x14ac:dyDescent="0.2">
      <c r="A15" s="48"/>
      <c r="B15" s="7" t="s">
        <v>6</v>
      </c>
      <c r="C15" s="7" t="s">
        <v>6</v>
      </c>
      <c r="D15" s="7" t="s">
        <v>6</v>
      </c>
      <c r="E15" s="75"/>
      <c r="F15" s="7" t="s">
        <v>6</v>
      </c>
      <c r="G15" s="37"/>
      <c r="H15" s="40"/>
      <c r="I15" s="67"/>
      <c r="J15" s="70"/>
      <c r="K15" s="43"/>
    </row>
    <row r="16" spans="1:11" x14ac:dyDescent="0.15">
      <c r="A16" s="46">
        <v>2</v>
      </c>
      <c r="B16" s="28" t="s">
        <v>12</v>
      </c>
      <c r="C16" s="71"/>
      <c r="D16" s="72"/>
      <c r="E16" s="73"/>
      <c r="F16" s="27"/>
      <c r="G16" s="35">
        <v>7.3230000000000004</v>
      </c>
      <c r="H16" s="38">
        <v>5.0999999999999996</v>
      </c>
      <c r="I16" s="65">
        <f>IF(H16=0,"-",ROUND((G16+H16)/2,3))</f>
        <v>6.2119999999999997</v>
      </c>
      <c r="J16" s="68"/>
      <c r="K16" s="41">
        <f t="shared" ref="K16" si="0">I16*0.5+J16*0.5</f>
        <v>3.1059999999999999</v>
      </c>
    </row>
    <row r="17" spans="1:11" x14ac:dyDescent="0.15">
      <c r="A17" s="47"/>
      <c r="B17" s="25"/>
      <c r="C17" s="25"/>
      <c r="D17" s="25"/>
      <c r="E17" s="74"/>
      <c r="F17" s="25"/>
      <c r="G17" s="36"/>
      <c r="H17" s="39"/>
      <c r="I17" s="66"/>
      <c r="J17" s="69"/>
      <c r="K17" s="42"/>
    </row>
    <row r="18" spans="1:11" x14ac:dyDescent="0.15">
      <c r="A18" s="47"/>
      <c r="B18" s="6" t="s">
        <v>6</v>
      </c>
      <c r="C18" s="6" t="s">
        <v>6</v>
      </c>
      <c r="D18" s="6" t="s">
        <v>6</v>
      </c>
      <c r="E18" s="74"/>
      <c r="F18" s="6" t="s">
        <v>6</v>
      </c>
      <c r="G18" s="36"/>
      <c r="H18" s="39"/>
      <c r="I18" s="66"/>
      <c r="J18" s="69"/>
      <c r="K18" s="42"/>
    </row>
    <row r="19" spans="1:11" x14ac:dyDescent="0.15">
      <c r="A19" s="47"/>
      <c r="B19" s="22"/>
      <c r="C19" s="22"/>
      <c r="D19" s="22"/>
      <c r="E19" s="74"/>
      <c r="F19" s="22"/>
      <c r="G19" s="36"/>
      <c r="H19" s="39"/>
      <c r="I19" s="66"/>
      <c r="J19" s="69"/>
      <c r="K19" s="42"/>
    </row>
    <row r="20" spans="1:11" ht="15" thickBot="1" x14ac:dyDescent="0.2">
      <c r="A20" s="48"/>
      <c r="B20" s="7" t="s">
        <v>6</v>
      </c>
      <c r="C20" s="7" t="s">
        <v>6</v>
      </c>
      <c r="D20" s="7" t="s">
        <v>6</v>
      </c>
      <c r="E20" s="75"/>
      <c r="F20" s="7" t="s">
        <v>6</v>
      </c>
      <c r="G20" s="37"/>
      <c r="H20" s="40"/>
      <c r="I20" s="67"/>
      <c r="J20" s="70"/>
      <c r="K20" s="43"/>
    </row>
    <row r="21" spans="1:11" x14ac:dyDescent="0.15">
      <c r="A21" s="46">
        <v>3</v>
      </c>
      <c r="B21" s="28" t="s">
        <v>12</v>
      </c>
      <c r="C21" s="71"/>
      <c r="D21" s="72"/>
      <c r="E21" s="73"/>
      <c r="F21" s="27"/>
      <c r="G21" s="35">
        <v>6.5</v>
      </c>
      <c r="H21" s="38">
        <v>3.7</v>
      </c>
      <c r="I21" s="65">
        <f t="shared" ref="I21" si="1">IF(H21=0,"-",ROUND((G21+H21)/2,3))</f>
        <v>5.0999999999999996</v>
      </c>
      <c r="J21" s="68"/>
      <c r="K21" s="41">
        <f t="shared" ref="K21" si="2">I21*0.5+J21*0.5</f>
        <v>2.5499999999999998</v>
      </c>
    </row>
    <row r="22" spans="1:11" x14ac:dyDescent="0.15">
      <c r="A22" s="47"/>
      <c r="B22" s="25"/>
      <c r="C22" s="25"/>
      <c r="D22" s="25"/>
      <c r="E22" s="74"/>
      <c r="F22" s="25"/>
      <c r="G22" s="36"/>
      <c r="H22" s="39"/>
      <c r="I22" s="66"/>
      <c r="J22" s="69"/>
      <c r="K22" s="42"/>
    </row>
    <row r="23" spans="1:11" x14ac:dyDescent="0.15">
      <c r="A23" s="47"/>
      <c r="B23" s="6" t="s">
        <v>6</v>
      </c>
      <c r="C23" s="6" t="s">
        <v>6</v>
      </c>
      <c r="D23" s="6" t="s">
        <v>6</v>
      </c>
      <c r="E23" s="74"/>
      <c r="F23" s="6" t="s">
        <v>6</v>
      </c>
      <c r="G23" s="36"/>
      <c r="H23" s="39"/>
      <c r="I23" s="66"/>
      <c r="J23" s="69"/>
      <c r="K23" s="42"/>
    </row>
    <row r="24" spans="1:11" x14ac:dyDescent="0.15">
      <c r="A24" s="47"/>
      <c r="B24" s="22"/>
      <c r="C24" s="22"/>
      <c r="D24" s="22"/>
      <c r="E24" s="74"/>
      <c r="F24" s="22"/>
      <c r="G24" s="36"/>
      <c r="H24" s="39"/>
      <c r="I24" s="66"/>
      <c r="J24" s="69"/>
      <c r="K24" s="42"/>
    </row>
    <row r="25" spans="1:11" ht="15" thickBot="1" x14ac:dyDescent="0.2">
      <c r="A25" s="48"/>
      <c r="B25" s="7" t="s">
        <v>6</v>
      </c>
      <c r="C25" s="7" t="s">
        <v>6</v>
      </c>
      <c r="D25" s="7" t="s">
        <v>6</v>
      </c>
      <c r="E25" s="75"/>
      <c r="F25" s="7" t="s">
        <v>6</v>
      </c>
      <c r="G25" s="37"/>
      <c r="H25" s="40"/>
      <c r="I25" s="67"/>
      <c r="J25" s="70"/>
      <c r="K25" s="43"/>
    </row>
    <row r="26" spans="1:11" x14ac:dyDescent="0.15">
      <c r="A26" s="46">
        <v>4</v>
      </c>
      <c r="B26" s="28" t="s">
        <v>12</v>
      </c>
      <c r="C26" s="71"/>
      <c r="D26" s="72"/>
      <c r="E26" s="73"/>
      <c r="F26" s="27"/>
      <c r="G26" s="35">
        <v>5</v>
      </c>
      <c r="H26" s="38">
        <v>7</v>
      </c>
      <c r="I26" s="65">
        <f t="shared" ref="I26" si="3">IF(H26=0,"-",ROUND((G26+H26)/2,3))</f>
        <v>6</v>
      </c>
      <c r="J26" s="68"/>
      <c r="K26" s="41">
        <f t="shared" ref="K26" si="4">I26*0.5+J26*0.5</f>
        <v>3</v>
      </c>
    </row>
    <row r="27" spans="1:11" x14ac:dyDescent="0.15">
      <c r="A27" s="47"/>
      <c r="B27" s="25"/>
      <c r="C27" s="25"/>
      <c r="D27" s="25"/>
      <c r="E27" s="74"/>
      <c r="F27" s="25"/>
      <c r="G27" s="36"/>
      <c r="H27" s="39"/>
      <c r="I27" s="66"/>
      <c r="J27" s="69"/>
      <c r="K27" s="42"/>
    </row>
    <row r="28" spans="1:11" x14ac:dyDescent="0.15">
      <c r="A28" s="47"/>
      <c r="B28" s="6" t="s">
        <v>6</v>
      </c>
      <c r="C28" s="6" t="s">
        <v>6</v>
      </c>
      <c r="D28" s="6" t="s">
        <v>6</v>
      </c>
      <c r="E28" s="74"/>
      <c r="F28" s="6" t="s">
        <v>6</v>
      </c>
      <c r="G28" s="36"/>
      <c r="H28" s="39"/>
      <c r="I28" s="66"/>
      <c r="J28" s="69"/>
      <c r="K28" s="42"/>
    </row>
    <row r="29" spans="1:11" x14ac:dyDescent="0.15">
      <c r="A29" s="47"/>
      <c r="B29" s="22"/>
      <c r="C29" s="22"/>
      <c r="D29" s="22"/>
      <c r="E29" s="74"/>
      <c r="F29" s="22"/>
      <c r="G29" s="36"/>
      <c r="H29" s="39"/>
      <c r="I29" s="66"/>
      <c r="J29" s="69"/>
      <c r="K29" s="42"/>
    </row>
    <row r="30" spans="1:11" ht="15" thickBot="1" x14ac:dyDescent="0.2">
      <c r="A30" s="48"/>
      <c r="B30" s="7" t="s">
        <v>6</v>
      </c>
      <c r="C30" s="7" t="s">
        <v>6</v>
      </c>
      <c r="D30" s="7" t="s">
        <v>6</v>
      </c>
      <c r="E30" s="75"/>
      <c r="F30" s="7" t="s">
        <v>6</v>
      </c>
      <c r="G30" s="37"/>
      <c r="H30" s="40"/>
      <c r="I30" s="67"/>
      <c r="J30" s="70"/>
      <c r="K30" s="43"/>
    </row>
    <row r="31" spans="1:11" x14ac:dyDescent="0.15">
      <c r="A31" s="46">
        <v>5</v>
      </c>
      <c r="B31" s="28" t="s">
        <v>12</v>
      </c>
      <c r="C31" s="71"/>
      <c r="D31" s="72"/>
      <c r="E31" s="73"/>
      <c r="F31" s="27"/>
      <c r="G31" s="35">
        <v>4</v>
      </c>
      <c r="H31" s="38">
        <v>3</v>
      </c>
      <c r="I31" s="65">
        <f t="shared" ref="I31" si="5">IF(H31=0,"-",ROUND((G31+H31)/2,3))</f>
        <v>3.5</v>
      </c>
      <c r="J31" s="68"/>
      <c r="K31" s="41">
        <f t="shared" ref="K31" si="6">I31*0.5+J31*0.5</f>
        <v>1.75</v>
      </c>
    </row>
    <row r="32" spans="1:11" x14ac:dyDescent="0.15">
      <c r="A32" s="47"/>
      <c r="B32" s="25"/>
      <c r="C32" s="25"/>
      <c r="D32" s="25"/>
      <c r="E32" s="74"/>
      <c r="F32" s="25"/>
      <c r="G32" s="36"/>
      <c r="H32" s="39"/>
      <c r="I32" s="66"/>
      <c r="J32" s="69"/>
      <c r="K32" s="42"/>
    </row>
    <row r="33" spans="1:11" x14ac:dyDescent="0.15">
      <c r="A33" s="47"/>
      <c r="B33" s="6" t="s">
        <v>6</v>
      </c>
      <c r="C33" s="6" t="s">
        <v>6</v>
      </c>
      <c r="D33" s="6" t="s">
        <v>6</v>
      </c>
      <c r="E33" s="74"/>
      <c r="F33" s="6" t="s">
        <v>6</v>
      </c>
      <c r="G33" s="36"/>
      <c r="H33" s="39"/>
      <c r="I33" s="66"/>
      <c r="J33" s="69"/>
      <c r="K33" s="42"/>
    </row>
    <row r="34" spans="1:11" x14ac:dyDescent="0.15">
      <c r="A34" s="47"/>
      <c r="B34" s="22"/>
      <c r="C34" s="22"/>
      <c r="D34" s="22"/>
      <c r="E34" s="74"/>
      <c r="F34" s="22"/>
      <c r="G34" s="36"/>
      <c r="H34" s="39"/>
      <c r="I34" s="66"/>
      <c r="J34" s="69"/>
      <c r="K34" s="42"/>
    </row>
    <row r="35" spans="1:11" ht="15" thickBot="1" x14ac:dyDescent="0.2">
      <c r="A35" s="48"/>
      <c r="B35" s="7" t="s">
        <v>6</v>
      </c>
      <c r="C35" s="7" t="s">
        <v>6</v>
      </c>
      <c r="D35" s="7" t="s">
        <v>6</v>
      </c>
      <c r="E35" s="75"/>
      <c r="F35" s="7" t="s">
        <v>6</v>
      </c>
      <c r="G35" s="37"/>
      <c r="H35" s="40"/>
      <c r="I35" s="67"/>
      <c r="J35" s="70"/>
      <c r="K35" s="43"/>
    </row>
  </sheetData>
  <mergeCells count="48">
    <mergeCell ref="C9:C10"/>
    <mergeCell ref="D9:D10"/>
    <mergeCell ref="A9:A10"/>
    <mergeCell ref="A26:A30"/>
    <mergeCell ref="B9:B10"/>
    <mergeCell ref="A31:A35"/>
    <mergeCell ref="C31:D31"/>
    <mergeCell ref="E31:E35"/>
    <mergeCell ref="G31:G35"/>
    <mergeCell ref="A21:A25"/>
    <mergeCell ref="K21:K25"/>
    <mergeCell ref="C26:D26"/>
    <mergeCell ref="E26:E30"/>
    <mergeCell ref="H26:H30"/>
    <mergeCell ref="J26:J30"/>
    <mergeCell ref="K26:K30"/>
    <mergeCell ref="C21:D21"/>
    <mergeCell ref="E21:E25"/>
    <mergeCell ref="G21:G25"/>
    <mergeCell ref="H21:H25"/>
    <mergeCell ref="J21:J25"/>
    <mergeCell ref="I21:I25"/>
    <mergeCell ref="I26:I30"/>
    <mergeCell ref="G26:G30"/>
    <mergeCell ref="J16:J20"/>
    <mergeCell ref="E9:E10"/>
    <mergeCell ref="F9:F10"/>
    <mergeCell ref="K9:K10"/>
    <mergeCell ref="K16:K20"/>
    <mergeCell ref="G9:H9"/>
    <mergeCell ref="I11:I15"/>
    <mergeCell ref="I16:I20"/>
    <mergeCell ref="I31:I35"/>
    <mergeCell ref="H31:H35"/>
    <mergeCell ref="J31:J35"/>
    <mergeCell ref="K31:K35"/>
    <mergeCell ref="A11:A15"/>
    <mergeCell ref="C11:D11"/>
    <mergeCell ref="E11:E15"/>
    <mergeCell ref="G11:G15"/>
    <mergeCell ref="H11:H15"/>
    <mergeCell ref="J11:J15"/>
    <mergeCell ref="K11:K15"/>
    <mergeCell ref="A16:A20"/>
    <mergeCell ref="C16:D16"/>
    <mergeCell ref="E16:E20"/>
    <mergeCell ref="G16:G20"/>
    <mergeCell ref="H16:H20"/>
  </mergeCells>
  <phoneticPr fontId="9" type="noConversion"/>
  <pageMargins left="0.35433070866141736" right="0.35433070866141736" top="0.47244094488188981" bottom="0.59055118110236227" header="0.35433070866141736" footer="0.51181102362204722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"/>
  <sheetViews>
    <sheetView workbookViewId="0">
      <selection activeCell="D2" sqref="D2"/>
    </sheetView>
  </sheetViews>
  <sheetFormatPr baseColWidth="10" defaultColWidth="8.85546875" defaultRowHeight="14" x14ac:dyDescent="0.15"/>
  <cols>
    <col min="1" max="1" width="4.28515625" customWidth="1"/>
    <col min="2" max="4" width="16.28515625" customWidth="1"/>
    <col min="5" max="5" width="5.42578125" customWidth="1"/>
    <col min="6" max="6" width="21.85546875" customWidth="1"/>
    <col min="7" max="9" width="7.7109375" customWidth="1"/>
  </cols>
  <sheetData>
    <row r="1" spans="1:9" ht="35.25" customHeight="1" x14ac:dyDescent="0.15">
      <c r="C1" s="21" t="s">
        <v>18</v>
      </c>
      <c r="E1" s="1" t="s">
        <v>3</v>
      </c>
    </row>
    <row r="2" spans="1:9" x14ac:dyDescent="0.15">
      <c r="C2" s="32"/>
      <c r="D2" s="33" t="s">
        <v>17</v>
      </c>
      <c r="E2" s="8">
        <v>1</v>
      </c>
      <c r="F2" s="9"/>
      <c r="G2" s="10"/>
      <c r="H2" s="11"/>
    </row>
    <row r="3" spans="1:9" x14ac:dyDescent="0.15">
      <c r="B3" s="2"/>
      <c r="C3" s="3"/>
      <c r="D3" s="2"/>
      <c r="E3" s="12">
        <v>2</v>
      </c>
      <c r="F3" s="13"/>
      <c r="G3" s="14"/>
      <c r="H3" s="15"/>
    </row>
    <row r="4" spans="1:9" ht="18" x14ac:dyDescent="0.2">
      <c r="A4" s="17" t="s">
        <v>10</v>
      </c>
      <c r="B4" s="18"/>
      <c r="C4" s="19"/>
      <c r="D4" s="2"/>
      <c r="E4" s="12">
        <v>3</v>
      </c>
      <c r="F4" s="13"/>
      <c r="G4" s="14"/>
      <c r="H4" s="15"/>
    </row>
    <row r="5" spans="1:9" x14ac:dyDescent="0.15">
      <c r="B5" s="2"/>
      <c r="C5" s="3"/>
      <c r="D5" s="2"/>
      <c r="E5" s="12">
        <v>4</v>
      </c>
      <c r="F5" s="13"/>
      <c r="G5" s="14"/>
      <c r="H5" s="15"/>
    </row>
    <row r="6" spans="1:9" x14ac:dyDescent="0.15">
      <c r="A6" s="20" t="s">
        <v>11</v>
      </c>
      <c r="B6" s="18"/>
      <c r="C6" s="19"/>
      <c r="D6" s="2"/>
      <c r="E6" s="12">
        <v>5</v>
      </c>
      <c r="F6" s="13"/>
      <c r="G6" s="14"/>
      <c r="H6" s="15"/>
    </row>
    <row r="7" spans="1:9" x14ac:dyDescent="0.15">
      <c r="B7" s="3"/>
      <c r="C7" s="3"/>
      <c r="D7" s="2"/>
      <c r="E7" s="12">
        <v>6</v>
      </c>
      <c r="F7" s="13"/>
      <c r="G7" s="14"/>
      <c r="H7" s="15"/>
    </row>
    <row r="8" spans="1:9" ht="15" thickBot="1" x14ac:dyDescent="0.2">
      <c r="A8" s="2"/>
      <c r="B8" s="2"/>
      <c r="C8" s="3"/>
      <c r="D8" s="2"/>
      <c r="E8" s="4"/>
      <c r="F8" s="5"/>
      <c r="G8" s="3"/>
      <c r="H8" s="3"/>
    </row>
    <row r="9" spans="1:9" x14ac:dyDescent="0.15">
      <c r="A9" s="58" t="s">
        <v>5</v>
      </c>
      <c r="B9" s="60" t="s">
        <v>7</v>
      </c>
      <c r="C9" s="60" t="s">
        <v>7</v>
      </c>
      <c r="D9" s="60" t="s">
        <v>7</v>
      </c>
      <c r="E9" s="62" t="s">
        <v>0</v>
      </c>
      <c r="F9" s="64" t="s">
        <v>13</v>
      </c>
      <c r="G9" s="54" t="s">
        <v>8</v>
      </c>
      <c r="H9" s="56" t="s">
        <v>4</v>
      </c>
      <c r="I9" s="52" t="s">
        <v>9</v>
      </c>
    </row>
    <row r="10" spans="1:9" ht="15" thickBot="1" x14ac:dyDescent="0.2">
      <c r="A10" s="59"/>
      <c r="B10" s="61"/>
      <c r="C10" s="61"/>
      <c r="D10" s="61"/>
      <c r="E10" s="63"/>
      <c r="F10" s="61"/>
      <c r="G10" s="55"/>
      <c r="H10" s="57"/>
      <c r="I10" s="53"/>
    </row>
    <row r="11" spans="1:9" x14ac:dyDescent="0.15">
      <c r="A11" s="46">
        <v>1</v>
      </c>
      <c r="B11" s="29" t="s">
        <v>12</v>
      </c>
      <c r="C11" s="44"/>
      <c r="D11" s="45"/>
      <c r="E11" s="49"/>
      <c r="F11" s="26"/>
      <c r="G11" s="35">
        <v>6.2119999999999997</v>
      </c>
      <c r="H11" s="38">
        <v>7.52</v>
      </c>
      <c r="I11" s="41">
        <f>G11*0.4+H11*0.6</f>
        <v>6.9967999999999995</v>
      </c>
    </row>
    <row r="12" spans="1:9" x14ac:dyDescent="0.15">
      <c r="A12" s="47"/>
      <c r="B12" s="25"/>
      <c r="C12" s="25"/>
      <c r="D12" s="25"/>
      <c r="E12" s="50"/>
      <c r="F12" s="25"/>
      <c r="G12" s="36"/>
      <c r="H12" s="39"/>
      <c r="I12" s="42"/>
    </row>
    <row r="13" spans="1:9" x14ac:dyDescent="0.15">
      <c r="A13" s="47"/>
      <c r="B13" s="6" t="s">
        <v>6</v>
      </c>
      <c r="C13" s="6" t="s">
        <v>6</v>
      </c>
      <c r="D13" s="6" t="s">
        <v>6</v>
      </c>
      <c r="E13" s="50"/>
      <c r="F13" s="6" t="s">
        <v>6</v>
      </c>
      <c r="G13" s="36"/>
      <c r="H13" s="39"/>
      <c r="I13" s="42"/>
    </row>
    <row r="14" spans="1:9" x14ac:dyDescent="0.15">
      <c r="A14" s="47"/>
      <c r="B14" s="22"/>
      <c r="C14" s="22"/>
      <c r="D14" s="22"/>
      <c r="E14" s="50"/>
      <c r="F14" s="22"/>
      <c r="G14" s="36"/>
      <c r="H14" s="39"/>
      <c r="I14" s="42"/>
    </row>
    <row r="15" spans="1:9" ht="15" thickBot="1" x14ac:dyDescent="0.2">
      <c r="A15" s="48"/>
      <c r="B15" s="7" t="s">
        <v>6</v>
      </c>
      <c r="C15" s="7" t="s">
        <v>6</v>
      </c>
      <c r="D15" s="7" t="s">
        <v>6</v>
      </c>
      <c r="E15" s="51"/>
      <c r="F15" s="7" t="s">
        <v>6</v>
      </c>
      <c r="G15" s="37"/>
      <c r="H15" s="40"/>
      <c r="I15" s="43"/>
    </row>
    <row r="16" spans="1:9" x14ac:dyDescent="0.15">
      <c r="A16" s="46">
        <v>2</v>
      </c>
      <c r="B16" s="29" t="s">
        <v>12</v>
      </c>
      <c r="C16" s="44"/>
      <c r="D16" s="45"/>
      <c r="E16" s="49"/>
      <c r="F16" s="26"/>
      <c r="G16" s="35">
        <v>5</v>
      </c>
      <c r="H16" s="38">
        <v>6</v>
      </c>
      <c r="I16" s="41">
        <f t="shared" ref="I16" si="0">G16*0.4+H16*0.6</f>
        <v>5.6</v>
      </c>
    </row>
    <row r="17" spans="1:9" x14ac:dyDescent="0.15">
      <c r="A17" s="47"/>
      <c r="B17" s="25"/>
      <c r="C17" s="25"/>
      <c r="D17" s="25"/>
      <c r="E17" s="50"/>
      <c r="F17" s="25"/>
      <c r="G17" s="36"/>
      <c r="H17" s="39"/>
      <c r="I17" s="42"/>
    </row>
    <row r="18" spans="1:9" x14ac:dyDescent="0.15">
      <c r="A18" s="47"/>
      <c r="B18" s="6" t="s">
        <v>6</v>
      </c>
      <c r="C18" s="6" t="s">
        <v>6</v>
      </c>
      <c r="D18" s="6" t="s">
        <v>6</v>
      </c>
      <c r="E18" s="50"/>
      <c r="F18" s="6" t="s">
        <v>6</v>
      </c>
      <c r="G18" s="36"/>
      <c r="H18" s="39"/>
      <c r="I18" s="42"/>
    </row>
    <row r="19" spans="1:9" x14ac:dyDescent="0.15">
      <c r="A19" s="47"/>
      <c r="B19" s="22"/>
      <c r="C19" s="22"/>
      <c r="D19" s="22"/>
      <c r="E19" s="50"/>
      <c r="F19" s="22"/>
      <c r="G19" s="36"/>
      <c r="H19" s="39"/>
      <c r="I19" s="42"/>
    </row>
    <row r="20" spans="1:9" ht="15" thickBot="1" x14ac:dyDescent="0.2">
      <c r="A20" s="48"/>
      <c r="B20" s="7" t="s">
        <v>6</v>
      </c>
      <c r="C20" s="7" t="s">
        <v>6</v>
      </c>
      <c r="D20" s="7" t="s">
        <v>6</v>
      </c>
      <c r="E20" s="51"/>
      <c r="F20" s="7" t="s">
        <v>6</v>
      </c>
      <c r="G20" s="37"/>
      <c r="H20" s="40"/>
      <c r="I20" s="43"/>
    </row>
    <row r="21" spans="1:9" x14ac:dyDescent="0.15">
      <c r="A21" s="46">
        <v>3</v>
      </c>
      <c r="B21" s="29" t="s">
        <v>12</v>
      </c>
      <c r="C21" s="44"/>
      <c r="D21" s="45"/>
      <c r="E21" s="49"/>
      <c r="F21" s="26"/>
      <c r="G21" s="35"/>
      <c r="H21" s="38"/>
      <c r="I21" s="41">
        <f t="shared" ref="I21" si="1">G21*0.4+H21*0.6</f>
        <v>0</v>
      </c>
    </row>
    <row r="22" spans="1:9" x14ac:dyDescent="0.15">
      <c r="A22" s="47"/>
      <c r="B22" s="25"/>
      <c r="C22" s="25"/>
      <c r="D22" s="25"/>
      <c r="E22" s="50"/>
      <c r="F22" s="25"/>
      <c r="G22" s="36"/>
      <c r="H22" s="39"/>
      <c r="I22" s="42"/>
    </row>
    <row r="23" spans="1:9" x14ac:dyDescent="0.15">
      <c r="A23" s="47"/>
      <c r="B23" s="6" t="s">
        <v>6</v>
      </c>
      <c r="C23" s="6" t="s">
        <v>6</v>
      </c>
      <c r="D23" s="6" t="s">
        <v>6</v>
      </c>
      <c r="E23" s="50"/>
      <c r="F23" s="6" t="s">
        <v>6</v>
      </c>
      <c r="G23" s="36"/>
      <c r="H23" s="39"/>
      <c r="I23" s="42"/>
    </row>
    <row r="24" spans="1:9" x14ac:dyDescent="0.15">
      <c r="A24" s="47"/>
      <c r="B24" s="22"/>
      <c r="C24" s="22"/>
      <c r="D24" s="22"/>
      <c r="E24" s="50"/>
      <c r="F24" s="22"/>
      <c r="G24" s="36"/>
      <c r="H24" s="39"/>
      <c r="I24" s="42"/>
    </row>
    <row r="25" spans="1:9" ht="15" thickBot="1" x14ac:dyDescent="0.2">
      <c r="A25" s="48"/>
      <c r="B25" s="7" t="s">
        <v>6</v>
      </c>
      <c r="C25" s="7" t="s">
        <v>6</v>
      </c>
      <c r="D25" s="7" t="s">
        <v>6</v>
      </c>
      <c r="E25" s="51"/>
      <c r="F25" s="7" t="s">
        <v>6</v>
      </c>
      <c r="G25" s="37"/>
      <c r="H25" s="40"/>
      <c r="I25" s="43"/>
    </row>
    <row r="26" spans="1:9" x14ac:dyDescent="0.15">
      <c r="A26" s="46">
        <v>4</v>
      </c>
      <c r="B26" s="29" t="s">
        <v>12</v>
      </c>
      <c r="C26" s="44"/>
      <c r="D26" s="45"/>
      <c r="E26" s="49"/>
      <c r="F26" s="26"/>
      <c r="G26" s="35"/>
      <c r="H26" s="38"/>
      <c r="I26" s="41">
        <f t="shared" ref="I26" si="2">G26*0.4+H26*0.6</f>
        <v>0</v>
      </c>
    </row>
    <row r="27" spans="1:9" x14ac:dyDescent="0.15">
      <c r="A27" s="47"/>
      <c r="B27" s="25"/>
      <c r="C27" s="25"/>
      <c r="D27" s="25"/>
      <c r="E27" s="50"/>
      <c r="F27" s="25"/>
      <c r="G27" s="36"/>
      <c r="H27" s="39"/>
      <c r="I27" s="42"/>
    </row>
    <row r="28" spans="1:9" x14ac:dyDescent="0.15">
      <c r="A28" s="47"/>
      <c r="B28" s="6" t="s">
        <v>6</v>
      </c>
      <c r="C28" s="6" t="s">
        <v>6</v>
      </c>
      <c r="D28" s="6" t="s">
        <v>6</v>
      </c>
      <c r="E28" s="50"/>
      <c r="F28" s="6" t="s">
        <v>6</v>
      </c>
      <c r="G28" s="36"/>
      <c r="H28" s="39"/>
      <c r="I28" s="42"/>
    </row>
    <row r="29" spans="1:9" x14ac:dyDescent="0.15">
      <c r="A29" s="47"/>
      <c r="B29" s="22"/>
      <c r="C29" s="22"/>
      <c r="D29" s="22"/>
      <c r="E29" s="50"/>
      <c r="F29" s="22"/>
      <c r="G29" s="36"/>
      <c r="H29" s="39"/>
      <c r="I29" s="42"/>
    </row>
    <row r="30" spans="1:9" ht="15" thickBot="1" x14ac:dyDescent="0.2">
      <c r="A30" s="48"/>
      <c r="B30" s="7" t="s">
        <v>6</v>
      </c>
      <c r="C30" s="7" t="s">
        <v>6</v>
      </c>
      <c r="D30" s="7" t="s">
        <v>6</v>
      </c>
      <c r="E30" s="51"/>
      <c r="F30" s="7" t="s">
        <v>6</v>
      </c>
      <c r="G30" s="37"/>
      <c r="H30" s="40"/>
      <c r="I30" s="43"/>
    </row>
    <row r="31" spans="1:9" x14ac:dyDescent="0.15">
      <c r="A31" s="46">
        <v>5</v>
      </c>
      <c r="B31" s="29" t="s">
        <v>12</v>
      </c>
      <c r="C31" s="44"/>
      <c r="D31" s="45"/>
      <c r="E31" s="49"/>
      <c r="F31" s="26"/>
      <c r="G31" s="35"/>
      <c r="H31" s="38"/>
      <c r="I31" s="41">
        <f t="shared" ref="I31" si="3">G31*0.4+H31*0.6</f>
        <v>0</v>
      </c>
    </row>
    <row r="32" spans="1:9" x14ac:dyDescent="0.15">
      <c r="A32" s="47"/>
      <c r="B32" s="25"/>
      <c r="C32" s="25"/>
      <c r="D32" s="25"/>
      <c r="E32" s="50"/>
      <c r="F32" s="25"/>
      <c r="G32" s="36"/>
      <c r="H32" s="39"/>
      <c r="I32" s="42"/>
    </row>
    <row r="33" spans="1:9" x14ac:dyDescent="0.15">
      <c r="A33" s="47"/>
      <c r="B33" s="6" t="s">
        <v>6</v>
      </c>
      <c r="C33" s="6" t="s">
        <v>6</v>
      </c>
      <c r="D33" s="6" t="s">
        <v>6</v>
      </c>
      <c r="E33" s="50"/>
      <c r="F33" s="6" t="s">
        <v>6</v>
      </c>
      <c r="G33" s="36"/>
      <c r="H33" s="39"/>
      <c r="I33" s="42"/>
    </row>
    <row r="34" spans="1:9" x14ac:dyDescent="0.15">
      <c r="A34" s="47"/>
      <c r="B34" s="22"/>
      <c r="C34" s="22"/>
      <c r="D34" s="22"/>
      <c r="E34" s="50"/>
      <c r="F34" s="22"/>
      <c r="G34" s="36"/>
      <c r="H34" s="39"/>
      <c r="I34" s="42"/>
    </row>
    <row r="35" spans="1:9" ht="15" thickBot="1" x14ac:dyDescent="0.2">
      <c r="A35" s="48"/>
      <c r="B35" s="7" t="s">
        <v>6</v>
      </c>
      <c r="C35" s="7" t="s">
        <v>6</v>
      </c>
      <c r="D35" s="7" t="s">
        <v>6</v>
      </c>
      <c r="E35" s="51"/>
      <c r="F35" s="7" t="s">
        <v>6</v>
      </c>
      <c r="G35" s="37"/>
      <c r="H35" s="40"/>
      <c r="I35" s="43"/>
    </row>
  </sheetData>
  <mergeCells count="39">
    <mergeCell ref="A31:A35"/>
    <mergeCell ref="C31:D31"/>
    <mergeCell ref="E31:E35"/>
    <mergeCell ref="G31:G35"/>
    <mergeCell ref="H31:H35"/>
    <mergeCell ref="I31:I35"/>
    <mergeCell ref="A26:A30"/>
    <mergeCell ref="C26:D26"/>
    <mergeCell ref="E26:E30"/>
    <mergeCell ref="G26:G30"/>
    <mergeCell ref="H26:H30"/>
    <mergeCell ref="I26:I30"/>
    <mergeCell ref="A21:A25"/>
    <mergeCell ref="C21:D21"/>
    <mergeCell ref="E21:E25"/>
    <mergeCell ref="G21:G25"/>
    <mergeCell ref="H21:H25"/>
    <mergeCell ref="I21:I25"/>
    <mergeCell ref="A16:A20"/>
    <mergeCell ref="C16:D16"/>
    <mergeCell ref="E16:E20"/>
    <mergeCell ref="G16:G20"/>
    <mergeCell ref="H16:H20"/>
    <mergeCell ref="I16:I20"/>
    <mergeCell ref="G9:G10"/>
    <mergeCell ref="H9:H10"/>
    <mergeCell ref="I9:I10"/>
    <mergeCell ref="A11:A15"/>
    <mergeCell ref="C11:D11"/>
    <mergeCell ref="E11:E15"/>
    <mergeCell ref="G11:G15"/>
    <mergeCell ref="H11:H15"/>
    <mergeCell ref="I11:I15"/>
    <mergeCell ref="A9:A10"/>
    <mergeCell ref="B9:B10"/>
    <mergeCell ref="C9:C10"/>
    <mergeCell ref="D9:D10"/>
    <mergeCell ref="E9:E10"/>
    <mergeCell ref="F9:F10"/>
  </mergeCells>
  <phoneticPr fontId="9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5"/>
  <sheetViews>
    <sheetView workbookViewId="0">
      <selection activeCell="K16" sqref="K16:K20"/>
    </sheetView>
  </sheetViews>
  <sheetFormatPr baseColWidth="10" defaultColWidth="8.85546875" defaultRowHeight="14" x14ac:dyDescent="0.15"/>
  <cols>
    <col min="1" max="1" width="4.28515625" customWidth="1"/>
    <col min="2" max="4" width="15.85546875" customWidth="1"/>
    <col min="5" max="5" width="4.42578125" customWidth="1"/>
    <col min="6" max="6" width="16.28515625" customWidth="1"/>
    <col min="7" max="10" width="6.42578125" customWidth="1"/>
    <col min="11" max="11" width="9" bestFit="1" customWidth="1"/>
  </cols>
  <sheetData>
    <row r="1" spans="1:11" ht="29.25" customHeight="1" x14ac:dyDescent="0.15">
      <c r="C1" s="21" t="s">
        <v>19</v>
      </c>
      <c r="G1" s="1" t="s">
        <v>3</v>
      </c>
    </row>
    <row r="2" spans="1:11" x14ac:dyDescent="0.15">
      <c r="C2" s="32"/>
      <c r="D2" s="33" t="s">
        <v>17</v>
      </c>
      <c r="G2" s="8">
        <v>1</v>
      </c>
      <c r="H2" s="9"/>
      <c r="I2" s="10"/>
      <c r="J2" s="11"/>
      <c r="K2" s="11"/>
    </row>
    <row r="3" spans="1:11" x14ac:dyDescent="0.15">
      <c r="B3" s="2"/>
      <c r="C3" s="3"/>
      <c r="D3" s="2"/>
      <c r="G3" s="12">
        <v>2</v>
      </c>
      <c r="H3" s="13"/>
      <c r="I3" s="14"/>
      <c r="J3" s="15"/>
      <c r="K3" s="11"/>
    </row>
    <row r="4" spans="1:11" ht="18" x14ac:dyDescent="0.2">
      <c r="A4" s="17" t="s">
        <v>10</v>
      </c>
      <c r="B4" s="18"/>
      <c r="C4" s="19"/>
      <c r="D4" s="2"/>
      <c r="G4" s="12">
        <v>3</v>
      </c>
      <c r="H4" s="13"/>
      <c r="I4" s="14"/>
      <c r="J4" s="15"/>
      <c r="K4" s="11"/>
    </row>
    <row r="5" spans="1:11" x14ac:dyDescent="0.15">
      <c r="B5" s="2"/>
      <c r="C5" s="3"/>
      <c r="D5" s="2"/>
      <c r="G5" s="12">
        <v>4</v>
      </c>
      <c r="H5" s="13"/>
      <c r="I5" s="14"/>
      <c r="J5" s="15"/>
      <c r="K5" s="11"/>
    </row>
    <row r="6" spans="1:11" x14ac:dyDescent="0.15">
      <c r="A6" s="20" t="s">
        <v>11</v>
      </c>
      <c r="B6" s="18"/>
      <c r="C6" s="19"/>
      <c r="D6" s="2"/>
      <c r="G6" s="12">
        <v>5</v>
      </c>
      <c r="H6" s="13"/>
      <c r="I6" s="14"/>
      <c r="J6" s="15"/>
      <c r="K6" s="11"/>
    </row>
    <row r="7" spans="1:11" x14ac:dyDescent="0.15">
      <c r="B7" s="3"/>
      <c r="C7" s="3"/>
      <c r="D7" s="2"/>
      <c r="G7" s="12">
        <v>6</v>
      </c>
      <c r="H7" s="13"/>
      <c r="I7" s="14"/>
      <c r="J7" s="15"/>
      <c r="K7" s="11"/>
    </row>
    <row r="8" spans="1:11" ht="7.5" customHeight="1" thickBot="1" x14ac:dyDescent="0.2">
      <c r="A8" s="2"/>
      <c r="B8" s="2"/>
      <c r="C8" s="3"/>
      <c r="D8" s="2"/>
      <c r="E8" s="4"/>
      <c r="F8" s="5"/>
      <c r="G8" s="3"/>
      <c r="H8" s="3"/>
      <c r="I8" s="3"/>
      <c r="J8" s="3"/>
    </row>
    <row r="9" spans="1:11" x14ac:dyDescent="0.15">
      <c r="A9" s="58" t="s">
        <v>5</v>
      </c>
      <c r="B9" s="60" t="s">
        <v>7</v>
      </c>
      <c r="C9" s="60" t="s">
        <v>7</v>
      </c>
      <c r="D9" s="60" t="s">
        <v>7</v>
      </c>
      <c r="E9" s="62" t="s">
        <v>0</v>
      </c>
      <c r="F9" s="64" t="s">
        <v>13</v>
      </c>
      <c r="G9" s="76" t="s">
        <v>2</v>
      </c>
      <c r="H9" s="77"/>
      <c r="I9" s="30" t="s">
        <v>14</v>
      </c>
      <c r="J9" s="34" t="s">
        <v>1</v>
      </c>
      <c r="K9" s="52" t="s">
        <v>9</v>
      </c>
    </row>
    <row r="10" spans="1:11" ht="15" thickBot="1" x14ac:dyDescent="0.2">
      <c r="A10" s="59"/>
      <c r="B10" s="61"/>
      <c r="C10" s="61"/>
      <c r="D10" s="61"/>
      <c r="E10" s="63"/>
      <c r="F10" s="61"/>
      <c r="G10" s="16" t="s">
        <v>8</v>
      </c>
      <c r="H10" s="23" t="s">
        <v>4</v>
      </c>
      <c r="I10" s="31" t="s">
        <v>2</v>
      </c>
      <c r="J10" s="16" t="s">
        <v>4</v>
      </c>
      <c r="K10" s="53"/>
    </row>
    <row r="11" spans="1:11" x14ac:dyDescent="0.15">
      <c r="A11" s="46">
        <v>1</v>
      </c>
      <c r="B11" s="28" t="s">
        <v>12</v>
      </c>
      <c r="C11" s="71"/>
      <c r="D11" s="72"/>
      <c r="E11" s="73"/>
      <c r="F11" s="27"/>
      <c r="G11" s="35">
        <v>6.2130000000000001</v>
      </c>
      <c r="H11" s="38">
        <v>7.52</v>
      </c>
      <c r="I11" s="65">
        <f>IF(H11=0,"-",ROUND((G11+H11)/2,3))</f>
        <v>6.867</v>
      </c>
      <c r="J11" s="68">
        <v>7.9539999999999997</v>
      </c>
      <c r="K11" s="41">
        <f>I11*0.5+J11*0.5</f>
        <v>7.4104999999999999</v>
      </c>
    </row>
    <row r="12" spans="1:11" x14ac:dyDescent="0.15">
      <c r="A12" s="47"/>
      <c r="B12" s="25"/>
      <c r="C12" s="25"/>
      <c r="D12" s="25"/>
      <c r="E12" s="74"/>
      <c r="F12" s="25"/>
      <c r="G12" s="36"/>
      <c r="H12" s="39"/>
      <c r="I12" s="66"/>
      <c r="J12" s="69"/>
      <c r="K12" s="42"/>
    </row>
    <row r="13" spans="1:11" x14ac:dyDescent="0.15">
      <c r="A13" s="47"/>
      <c r="B13" s="6" t="s">
        <v>6</v>
      </c>
      <c r="C13" s="6" t="s">
        <v>6</v>
      </c>
      <c r="D13" s="6" t="s">
        <v>6</v>
      </c>
      <c r="E13" s="74"/>
      <c r="F13" s="6" t="s">
        <v>6</v>
      </c>
      <c r="G13" s="36"/>
      <c r="H13" s="39"/>
      <c r="I13" s="66"/>
      <c r="J13" s="69"/>
      <c r="K13" s="42"/>
    </row>
    <row r="14" spans="1:11" x14ac:dyDescent="0.15">
      <c r="A14" s="47"/>
      <c r="B14" s="22"/>
      <c r="C14" s="22"/>
      <c r="D14" s="22"/>
      <c r="E14" s="74"/>
      <c r="F14" s="22"/>
      <c r="G14" s="36"/>
      <c r="H14" s="39"/>
      <c r="I14" s="66"/>
      <c r="J14" s="69"/>
      <c r="K14" s="42"/>
    </row>
    <row r="15" spans="1:11" ht="15" thickBot="1" x14ac:dyDescent="0.2">
      <c r="A15" s="48"/>
      <c r="B15" s="7" t="s">
        <v>6</v>
      </c>
      <c r="C15" s="7" t="s">
        <v>6</v>
      </c>
      <c r="D15" s="7" t="s">
        <v>6</v>
      </c>
      <c r="E15" s="75"/>
      <c r="F15" s="7" t="s">
        <v>6</v>
      </c>
      <c r="G15" s="37"/>
      <c r="H15" s="40"/>
      <c r="I15" s="67"/>
      <c r="J15" s="70"/>
      <c r="K15" s="43"/>
    </row>
    <row r="16" spans="1:11" x14ac:dyDescent="0.15">
      <c r="A16" s="46">
        <v>2</v>
      </c>
      <c r="B16" s="28" t="s">
        <v>12</v>
      </c>
      <c r="C16" s="71"/>
      <c r="D16" s="72"/>
      <c r="E16" s="73"/>
      <c r="F16" s="27"/>
      <c r="G16" s="35">
        <v>7.3230000000000004</v>
      </c>
      <c r="H16" s="38">
        <v>5.0999999999999996</v>
      </c>
      <c r="I16" s="65">
        <f>IF(H16=0,"-",ROUND((G16+H16)/2,3))</f>
        <v>6.2119999999999997</v>
      </c>
      <c r="J16" s="68"/>
      <c r="K16" s="41">
        <f t="shared" ref="K16" si="0">I16*0.5+J16*0.5</f>
        <v>3.1059999999999999</v>
      </c>
    </row>
    <row r="17" spans="1:11" x14ac:dyDescent="0.15">
      <c r="A17" s="47"/>
      <c r="B17" s="25"/>
      <c r="C17" s="25"/>
      <c r="D17" s="25"/>
      <c r="E17" s="74"/>
      <c r="F17" s="25"/>
      <c r="G17" s="36"/>
      <c r="H17" s="39"/>
      <c r="I17" s="66"/>
      <c r="J17" s="69"/>
      <c r="K17" s="42"/>
    </row>
    <row r="18" spans="1:11" x14ac:dyDescent="0.15">
      <c r="A18" s="47"/>
      <c r="B18" s="6" t="s">
        <v>6</v>
      </c>
      <c r="C18" s="6" t="s">
        <v>6</v>
      </c>
      <c r="D18" s="6" t="s">
        <v>6</v>
      </c>
      <c r="E18" s="74"/>
      <c r="F18" s="6" t="s">
        <v>6</v>
      </c>
      <c r="G18" s="36"/>
      <c r="H18" s="39"/>
      <c r="I18" s="66"/>
      <c r="J18" s="69"/>
      <c r="K18" s="42"/>
    </row>
    <row r="19" spans="1:11" x14ac:dyDescent="0.15">
      <c r="A19" s="47"/>
      <c r="B19" s="22"/>
      <c r="C19" s="22"/>
      <c r="D19" s="22"/>
      <c r="E19" s="74"/>
      <c r="F19" s="22"/>
      <c r="G19" s="36"/>
      <c r="H19" s="39"/>
      <c r="I19" s="66"/>
      <c r="J19" s="69"/>
      <c r="K19" s="42"/>
    </row>
    <row r="20" spans="1:11" ht="15" thickBot="1" x14ac:dyDescent="0.2">
      <c r="A20" s="48"/>
      <c r="B20" s="7" t="s">
        <v>6</v>
      </c>
      <c r="C20" s="7" t="s">
        <v>6</v>
      </c>
      <c r="D20" s="7" t="s">
        <v>6</v>
      </c>
      <c r="E20" s="75"/>
      <c r="F20" s="7" t="s">
        <v>6</v>
      </c>
      <c r="G20" s="37"/>
      <c r="H20" s="40"/>
      <c r="I20" s="67"/>
      <c r="J20" s="70"/>
      <c r="K20" s="43"/>
    </row>
    <row r="21" spans="1:11" x14ac:dyDescent="0.15">
      <c r="A21" s="46">
        <v>3</v>
      </c>
      <c r="B21" s="28" t="s">
        <v>12</v>
      </c>
      <c r="C21" s="71"/>
      <c r="D21" s="72"/>
      <c r="E21" s="73"/>
      <c r="F21" s="27"/>
      <c r="G21" s="35">
        <v>6.5</v>
      </c>
      <c r="H21" s="38">
        <v>3.7</v>
      </c>
      <c r="I21" s="65">
        <f t="shared" ref="I21" si="1">IF(H21=0,"-",ROUND((G21+H21)/2,3))</f>
        <v>5.0999999999999996</v>
      </c>
      <c r="J21" s="68"/>
      <c r="K21" s="41">
        <f t="shared" ref="K21" si="2">I21*0.5+J21*0.5</f>
        <v>2.5499999999999998</v>
      </c>
    </row>
    <row r="22" spans="1:11" x14ac:dyDescent="0.15">
      <c r="A22" s="47"/>
      <c r="B22" s="25"/>
      <c r="C22" s="25"/>
      <c r="D22" s="25"/>
      <c r="E22" s="74"/>
      <c r="F22" s="25"/>
      <c r="G22" s="36"/>
      <c r="H22" s="39"/>
      <c r="I22" s="66"/>
      <c r="J22" s="69"/>
      <c r="K22" s="42"/>
    </row>
    <row r="23" spans="1:11" x14ac:dyDescent="0.15">
      <c r="A23" s="47"/>
      <c r="B23" s="6" t="s">
        <v>6</v>
      </c>
      <c r="C23" s="6" t="s">
        <v>6</v>
      </c>
      <c r="D23" s="6" t="s">
        <v>6</v>
      </c>
      <c r="E23" s="74"/>
      <c r="F23" s="6" t="s">
        <v>6</v>
      </c>
      <c r="G23" s="36"/>
      <c r="H23" s="39"/>
      <c r="I23" s="66"/>
      <c r="J23" s="69"/>
      <c r="K23" s="42"/>
    </row>
    <row r="24" spans="1:11" x14ac:dyDescent="0.15">
      <c r="A24" s="47"/>
      <c r="B24" s="22"/>
      <c r="C24" s="22"/>
      <c r="D24" s="22"/>
      <c r="E24" s="74"/>
      <c r="F24" s="22"/>
      <c r="G24" s="36"/>
      <c r="H24" s="39"/>
      <c r="I24" s="66"/>
      <c r="J24" s="69"/>
      <c r="K24" s="42"/>
    </row>
    <row r="25" spans="1:11" ht="15" thickBot="1" x14ac:dyDescent="0.2">
      <c r="A25" s="48"/>
      <c r="B25" s="7" t="s">
        <v>6</v>
      </c>
      <c r="C25" s="7" t="s">
        <v>6</v>
      </c>
      <c r="D25" s="7" t="s">
        <v>6</v>
      </c>
      <c r="E25" s="75"/>
      <c r="F25" s="7" t="s">
        <v>6</v>
      </c>
      <c r="G25" s="37"/>
      <c r="H25" s="40"/>
      <c r="I25" s="67"/>
      <c r="J25" s="70"/>
      <c r="K25" s="43"/>
    </row>
    <row r="26" spans="1:11" x14ac:dyDescent="0.15">
      <c r="A26" s="46">
        <v>4</v>
      </c>
      <c r="B26" s="28" t="s">
        <v>12</v>
      </c>
      <c r="C26" s="71"/>
      <c r="D26" s="72"/>
      <c r="E26" s="73"/>
      <c r="F26" s="27"/>
      <c r="G26" s="35">
        <v>5</v>
      </c>
      <c r="H26" s="38">
        <v>7</v>
      </c>
      <c r="I26" s="65">
        <f t="shared" ref="I26" si="3">IF(H26=0,"-",ROUND((G26+H26)/2,3))</f>
        <v>6</v>
      </c>
      <c r="J26" s="68"/>
      <c r="K26" s="41">
        <f>I26*0.5+J26*0.5</f>
        <v>3</v>
      </c>
    </row>
    <row r="27" spans="1:11" x14ac:dyDescent="0.15">
      <c r="A27" s="47"/>
      <c r="B27" s="25"/>
      <c r="C27" s="25"/>
      <c r="D27" s="25"/>
      <c r="E27" s="74"/>
      <c r="F27" s="25"/>
      <c r="G27" s="36"/>
      <c r="H27" s="39"/>
      <c r="I27" s="66"/>
      <c r="J27" s="69"/>
      <c r="K27" s="42"/>
    </row>
    <row r="28" spans="1:11" x14ac:dyDescent="0.15">
      <c r="A28" s="47"/>
      <c r="B28" s="6" t="s">
        <v>6</v>
      </c>
      <c r="C28" s="6" t="s">
        <v>6</v>
      </c>
      <c r="D28" s="6" t="s">
        <v>6</v>
      </c>
      <c r="E28" s="74"/>
      <c r="F28" s="6" t="s">
        <v>6</v>
      </c>
      <c r="G28" s="36"/>
      <c r="H28" s="39"/>
      <c r="I28" s="66"/>
      <c r="J28" s="69"/>
      <c r="K28" s="42"/>
    </row>
    <row r="29" spans="1:11" x14ac:dyDescent="0.15">
      <c r="A29" s="47"/>
      <c r="B29" s="22"/>
      <c r="C29" s="22"/>
      <c r="D29" s="22"/>
      <c r="E29" s="74"/>
      <c r="F29" s="22"/>
      <c r="G29" s="36"/>
      <c r="H29" s="39"/>
      <c r="I29" s="66"/>
      <c r="J29" s="69"/>
      <c r="K29" s="42"/>
    </row>
    <row r="30" spans="1:11" ht="15" thickBot="1" x14ac:dyDescent="0.2">
      <c r="A30" s="48"/>
      <c r="B30" s="7" t="s">
        <v>6</v>
      </c>
      <c r="C30" s="7" t="s">
        <v>6</v>
      </c>
      <c r="D30" s="7" t="s">
        <v>6</v>
      </c>
      <c r="E30" s="75"/>
      <c r="F30" s="7" t="s">
        <v>6</v>
      </c>
      <c r="G30" s="37"/>
      <c r="H30" s="40"/>
      <c r="I30" s="67"/>
      <c r="J30" s="70"/>
      <c r="K30" s="43"/>
    </row>
    <row r="31" spans="1:11" x14ac:dyDescent="0.15">
      <c r="A31" s="46">
        <v>5</v>
      </c>
      <c r="B31" s="28" t="s">
        <v>12</v>
      </c>
      <c r="C31" s="71"/>
      <c r="D31" s="72"/>
      <c r="E31" s="73"/>
      <c r="F31" s="27"/>
      <c r="G31" s="35">
        <v>4</v>
      </c>
      <c r="H31" s="38">
        <v>3</v>
      </c>
      <c r="I31" s="65">
        <f t="shared" ref="I31" si="4">IF(H31=0,"-",ROUND((G31+H31)/2,3))</f>
        <v>3.5</v>
      </c>
      <c r="J31" s="68"/>
      <c r="K31" s="41">
        <f t="shared" ref="K31" si="5">I31*0.5+J31*0.5</f>
        <v>1.75</v>
      </c>
    </row>
    <row r="32" spans="1:11" x14ac:dyDescent="0.15">
      <c r="A32" s="47"/>
      <c r="B32" s="25"/>
      <c r="C32" s="25"/>
      <c r="D32" s="25"/>
      <c r="E32" s="74"/>
      <c r="F32" s="25"/>
      <c r="G32" s="36"/>
      <c r="H32" s="39"/>
      <c r="I32" s="66"/>
      <c r="J32" s="69"/>
      <c r="K32" s="42"/>
    </row>
    <row r="33" spans="1:11" x14ac:dyDescent="0.15">
      <c r="A33" s="47"/>
      <c r="B33" s="6" t="s">
        <v>6</v>
      </c>
      <c r="C33" s="6" t="s">
        <v>6</v>
      </c>
      <c r="D33" s="6" t="s">
        <v>6</v>
      </c>
      <c r="E33" s="74"/>
      <c r="F33" s="6" t="s">
        <v>6</v>
      </c>
      <c r="G33" s="36"/>
      <c r="H33" s="39"/>
      <c r="I33" s="66"/>
      <c r="J33" s="69"/>
      <c r="K33" s="42"/>
    </row>
    <row r="34" spans="1:11" x14ac:dyDescent="0.15">
      <c r="A34" s="47"/>
      <c r="B34" s="22"/>
      <c r="C34" s="22"/>
      <c r="D34" s="22"/>
      <c r="E34" s="74"/>
      <c r="F34" s="22"/>
      <c r="G34" s="36"/>
      <c r="H34" s="39"/>
      <c r="I34" s="66"/>
      <c r="J34" s="69"/>
      <c r="K34" s="42"/>
    </row>
    <row r="35" spans="1:11" ht="15" thickBot="1" x14ac:dyDescent="0.2">
      <c r="A35" s="48"/>
      <c r="B35" s="7" t="s">
        <v>6</v>
      </c>
      <c r="C35" s="7" t="s">
        <v>6</v>
      </c>
      <c r="D35" s="7" t="s">
        <v>6</v>
      </c>
      <c r="E35" s="75"/>
      <c r="F35" s="7" t="s">
        <v>6</v>
      </c>
      <c r="G35" s="37"/>
      <c r="H35" s="40"/>
      <c r="I35" s="67"/>
      <c r="J35" s="70"/>
      <c r="K35" s="43"/>
    </row>
  </sheetData>
  <mergeCells count="48">
    <mergeCell ref="J26:J30"/>
    <mergeCell ref="K26:K30"/>
    <mergeCell ref="A31:A35"/>
    <mergeCell ref="C31:D31"/>
    <mergeCell ref="E31:E35"/>
    <mergeCell ref="G31:G35"/>
    <mergeCell ref="H31:H35"/>
    <mergeCell ref="I31:I35"/>
    <mergeCell ref="J31:J35"/>
    <mergeCell ref="K31:K35"/>
    <mergeCell ref="A26:A30"/>
    <mergeCell ref="C26:D26"/>
    <mergeCell ref="E26:E30"/>
    <mergeCell ref="G26:G30"/>
    <mergeCell ref="H26:H30"/>
    <mergeCell ref="I26:I30"/>
    <mergeCell ref="J16:J20"/>
    <mergeCell ref="K16:K20"/>
    <mergeCell ref="A21:A25"/>
    <mergeCell ref="C21:D21"/>
    <mergeCell ref="E21:E25"/>
    <mergeCell ref="G21:G25"/>
    <mergeCell ref="H21:H25"/>
    <mergeCell ref="I21:I25"/>
    <mergeCell ref="J21:J25"/>
    <mergeCell ref="K21:K25"/>
    <mergeCell ref="A16:A20"/>
    <mergeCell ref="C16:D16"/>
    <mergeCell ref="E16:E20"/>
    <mergeCell ref="G16:G20"/>
    <mergeCell ref="H16:H20"/>
    <mergeCell ref="I16:I20"/>
    <mergeCell ref="G9:H9"/>
    <mergeCell ref="K9:K10"/>
    <mergeCell ref="A11:A15"/>
    <mergeCell ref="C11:D11"/>
    <mergeCell ref="E11:E15"/>
    <mergeCell ref="G11:G15"/>
    <mergeCell ref="H11:H15"/>
    <mergeCell ref="I11:I15"/>
    <mergeCell ref="J11:J15"/>
    <mergeCell ref="K11:K15"/>
    <mergeCell ref="A9:A10"/>
    <mergeCell ref="B9:B10"/>
    <mergeCell ref="C9:C10"/>
    <mergeCell ref="D9:D10"/>
    <mergeCell ref="E9:E10"/>
    <mergeCell ref="F9:F10"/>
  </mergeCells>
  <phoneticPr fontId="9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Squad 1 Round</vt:lpstr>
      <vt:lpstr>Squad 2 Rounds</vt:lpstr>
      <vt:lpstr>Squad Sen Championships</vt:lpstr>
      <vt:lpstr>Squad Jun Championships</vt:lpstr>
    </vt:vector>
  </TitlesOfParts>
  <Company>LAUSANNE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RJO</dc:creator>
  <cp:lastModifiedBy>Microsoft Office User</cp:lastModifiedBy>
  <cp:lastPrinted>2007-05-31T08:41:35Z</cp:lastPrinted>
  <dcterms:created xsi:type="dcterms:W3CDTF">2007-05-31T07:44:00Z</dcterms:created>
  <dcterms:modified xsi:type="dcterms:W3CDTF">2022-01-25T14:36:49Z</dcterms:modified>
</cp:coreProperties>
</file>