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vlakrauspe/Documents/Sukromne/voltiz/1_FEI /VTC/VTC 2020_2024/Results sheets 2022/"/>
    </mc:Choice>
  </mc:AlternateContent>
  <xr:revisionPtr revIDLastSave="0" documentId="13_ncr:1_{F6DF376E-9441-F84E-A6F3-C482FE006220}" xr6:coauthVersionLast="47" xr6:coauthVersionMax="47" xr10:uidLastSave="{00000000-0000-0000-0000-000000000000}"/>
  <bookViews>
    <workbookView xWindow="25180" yWindow="2500" windowWidth="28680" windowHeight="22620" xr2:uid="{00000000-000D-0000-FFFF-FFFF00000000}"/>
  </bookViews>
  <sheets>
    <sheet name="Individual Young Vaulter 2 star" sheetId="12" r:id="rId1"/>
    <sheet name="Individual Young Championships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0" l="1"/>
  <c r="I15" i="10"/>
  <c r="K15" i="10" s="1"/>
  <c r="I17" i="10"/>
  <c r="K17" i="10" s="1"/>
  <c r="I19" i="10"/>
  <c r="K19" i="10"/>
  <c r="I21" i="10"/>
  <c r="K21" i="10"/>
  <c r="I23" i="10"/>
  <c r="K23" i="10" s="1"/>
  <c r="I25" i="10"/>
  <c r="K25" i="10"/>
  <c r="I27" i="10"/>
  <c r="K27" i="10"/>
  <c r="I29" i="10"/>
  <c r="K29" i="10"/>
  <c r="I31" i="10"/>
  <c r="K31" i="10" s="1"/>
  <c r="I13" i="10"/>
  <c r="K13" i="10" s="1"/>
  <c r="K11" i="10"/>
  <c r="I13" i="12"/>
  <c r="I15" i="12"/>
  <c r="I17" i="12"/>
  <c r="I19" i="12"/>
  <c r="I21" i="12"/>
  <c r="I23" i="12"/>
  <c r="I25" i="12"/>
  <c r="I27" i="12"/>
  <c r="I29" i="12"/>
  <c r="I31" i="12"/>
  <c r="I11" i="12"/>
  <c r="L31" i="10" l="1"/>
  <c r="H31" i="10"/>
  <c r="L29" i="10"/>
  <c r="H29" i="10"/>
  <c r="L27" i="10"/>
  <c r="H27" i="10"/>
  <c r="L25" i="10"/>
  <c r="H25" i="10"/>
  <c r="L23" i="10"/>
  <c r="H23" i="10"/>
  <c r="L21" i="10"/>
  <c r="H21" i="10"/>
  <c r="L19" i="10"/>
  <c r="H19" i="10"/>
  <c r="L17" i="10"/>
  <c r="H17" i="10"/>
  <c r="L15" i="10"/>
  <c r="H15" i="10"/>
  <c r="L13" i="10"/>
  <c r="H13" i="10"/>
  <c r="H11" i="10"/>
</calcChain>
</file>

<file path=xl/sharedStrings.xml><?xml version="1.0" encoding="utf-8"?>
<sst xmlns="http://schemas.openxmlformats.org/spreadsheetml/2006/main" count="99" uniqueCount="20">
  <si>
    <t>NF</t>
  </si>
  <si>
    <t>Judges</t>
  </si>
  <si>
    <t>Place</t>
  </si>
  <si>
    <t>Name of Lunger</t>
  </si>
  <si>
    <t>Name of Vaulter</t>
  </si>
  <si>
    <t>FEI nbr :</t>
  </si>
  <si>
    <t xml:space="preserve">Name of Horse </t>
  </si>
  <si>
    <t xml:space="preserve">VENUE  -  DATES </t>
  </si>
  <si>
    <t>COMPETITION</t>
  </si>
  <si>
    <t>1st  
Round</t>
  </si>
  <si>
    <t>2nd 
Round</t>
  </si>
  <si>
    <t>Comp 
Test</t>
  </si>
  <si>
    <t>Free
Test</t>
  </si>
  <si>
    <t>Final
Score</t>
  </si>
  <si>
    <t>Round 1</t>
  </si>
  <si>
    <t>Round 2</t>
  </si>
  <si>
    <t>Tech
Test</t>
  </si>
  <si>
    <t>Individual Competition Senior 3*</t>
  </si>
  <si>
    <t>Format A</t>
  </si>
  <si>
    <t>Individual Competition Young Vaulter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</si>
</sst>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0_);_(* \(#,##0.000\);_(* &quot;-&quot;??_);_(@_)"/>
  </numFmts>
  <fonts count="14" x14ac:knownFonts="1">
    <font>
      <sz val="11"/>
      <name val="Verdana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6" fillId="0" borderId="0" xfId="1" applyFont="1" applyProtection="1"/>
    <xf numFmtId="0" fontId="4" fillId="0" borderId="0" xfId="1" applyFont="1" applyProtection="1"/>
    <xf numFmtId="0" fontId="3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top"/>
    </xf>
    <xf numFmtId="0" fontId="0" fillId="0" borderId="0" xfId="0" applyBorder="1"/>
    <xf numFmtId="0" fontId="3" fillId="0" borderId="0" xfId="0" applyFont="1" applyBorder="1" applyAlignment="1" applyProtection="1">
      <alignment horizontal="left" vertical="top"/>
    </xf>
    <xf numFmtId="0" fontId="4" fillId="0" borderId="0" xfId="0" applyFont="1" applyBorder="1" applyProtection="1"/>
    <xf numFmtId="0" fontId="10" fillId="0" borderId="0" xfId="0" applyFont="1" applyBorder="1" applyProtection="1"/>
    <xf numFmtId="0" fontId="2" fillId="0" borderId="26" xfId="1" applyFont="1" applyBorder="1" applyAlignment="1" applyProtection="1">
      <alignment horizontal="center"/>
    </xf>
    <xf numFmtId="0" fontId="2" fillId="0" borderId="27" xfId="1" applyFont="1" applyBorder="1" applyAlignment="1" applyProtection="1">
      <alignment horizontal="center"/>
    </xf>
    <xf numFmtId="0" fontId="2" fillId="3" borderId="27" xfId="1" applyFont="1" applyFill="1" applyBorder="1" applyProtection="1"/>
    <xf numFmtId="0" fontId="0" fillId="3" borderId="27" xfId="0" applyFill="1" applyBorder="1"/>
    <xf numFmtId="0" fontId="2" fillId="3" borderId="27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4" borderId="0" xfId="1" applyFont="1" applyFill="1" applyAlignment="1" applyProtection="1">
      <alignment vertical="center"/>
    </xf>
    <xf numFmtId="0" fontId="11" fillId="4" borderId="0" xfId="0" applyFont="1" applyFill="1" applyAlignment="1">
      <alignment vertical="center"/>
    </xf>
    <xf numFmtId="0" fontId="3" fillId="0" borderId="33" xfId="0" applyFont="1" applyBorder="1" applyAlignment="1" applyProtection="1">
      <alignment horizontal="left" vertical="top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3" fillId="0" borderId="43" xfId="0" applyFont="1" applyBorder="1" applyAlignment="1" applyProtection="1">
      <alignment horizontal="left" vertical="top"/>
    </xf>
    <xf numFmtId="0" fontId="4" fillId="0" borderId="50" xfId="0" applyFont="1" applyBorder="1" applyAlignment="1" applyProtection="1">
      <alignment horizontal="left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center" vertical="center"/>
    </xf>
    <xf numFmtId="0" fontId="2" fillId="3" borderId="26" xfId="1" applyFont="1" applyFill="1" applyBorder="1" applyAlignment="1" applyProtection="1">
      <alignment horizontal="center"/>
    </xf>
    <xf numFmtId="0" fontId="5" fillId="3" borderId="0" xfId="1" applyFont="1" applyFill="1" applyAlignment="1" applyProtection="1">
      <alignment horizontal="left" vertical="center"/>
    </xf>
    <xf numFmtId="0" fontId="11" fillId="3" borderId="0" xfId="0" applyFont="1" applyFill="1" applyAlignment="1">
      <alignment horizontal="left" vertical="center"/>
    </xf>
    <xf numFmtId="0" fontId="7" fillId="2" borderId="8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21" xfId="1" applyFont="1" applyFill="1" applyBorder="1" applyAlignment="1" applyProtection="1">
      <alignment horizontal="center" vertical="center" wrapText="1"/>
    </xf>
    <xf numFmtId="0" fontId="7" fillId="2" borderId="22" xfId="1" applyFont="1" applyFill="1" applyBorder="1" applyAlignment="1" applyProtection="1">
      <alignment horizontal="center" vertical="center" wrapText="1"/>
    </xf>
    <xf numFmtId="164" fontId="3" fillId="0" borderId="23" xfId="1" applyNumberFormat="1" applyFont="1" applyBorder="1" applyAlignment="1" applyProtection="1">
      <alignment horizontal="center" vertical="center"/>
    </xf>
    <xf numFmtId="165" fontId="6" fillId="0" borderId="8" xfId="1" applyNumberFormat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64" fontId="3" fillId="0" borderId="16" xfId="1" applyNumberFormat="1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64" fontId="3" fillId="0" borderId="20" xfId="1" applyNumberFormat="1" applyFont="1" applyBorder="1" applyAlignment="1" applyProtection="1">
      <alignment horizontal="center" vertical="center"/>
    </xf>
    <xf numFmtId="164" fontId="3" fillId="0" borderId="25" xfId="1" applyNumberFormat="1" applyFont="1" applyBorder="1" applyAlignment="1" applyProtection="1">
      <alignment horizontal="center" vertical="center"/>
    </xf>
    <xf numFmtId="0" fontId="7" fillId="2" borderId="29" xfId="1" applyFont="1" applyFill="1" applyBorder="1" applyAlignment="1" applyProtection="1">
      <alignment horizontal="center"/>
    </xf>
    <xf numFmtId="0" fontId="7" fillId="2" borderId="30" xfId="1" applyFont="1" applyFill="1" applyBorder="1" applyAlignment="1" applyProtection="1">
      <alignment horizontal="center"/>
    </xf>
    <xf numFmtId="0" fontId="7" fillId="2" borderId="8" xfId="1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7" fillId="2" borderId="31" xfId="1" applyFont="1" applyFill="1" applyBorder="1" applyAlignment="1" applyProtection="1">
      <alignment horizontal="center" vertical="center"/>
    </xf>
    <xf numFmtId="0" fontId="7" fillId="2" borderId="32" xfId="1" applyFont="1" applyFill="1" applyBorder="1" applyAlignment="1" applyProtection="1">
      <alignment horizontal="center" vertical="center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38" xfId="1" applyFont="1" applyFill="1" applyBorder="1" applyAlignment="1" applyProtection="1">
      <alignment horizontal="center" vertical="center" wrapText="1"/>
    </xf>
    <xf numFmtId="0" fontId="12" fillId="2" borderId="19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8" fillId="2" borderId="33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165" fontId="6" fillId="0" borderId="36" xfId="1" applyNumberFormat="1" applyFont="1" applyBorder="1" applyAlignment="1" applyProtection="1">
      <alignment horizontal="center" vertical="center"/>
    </xf>
    <xf numFmtId="165" fontId="6" fillId="0" borderId="37" xfId="1" applyNumberFormat="1" applyFont="1" applyBorder="1" applyAlignment="1" applyProtection="1">
      <alignment horizontal="center" vertical="center"/>
    </xf>
    <xf numFmtId="164" fontId="3" fillId="0" borderId="15" xfId="1" applyNumberFormat="1" applyFont="1" applyBorder="1" applyAlignment="1" applyProtection="1">
      <alignment horizontal="center" vertical="center"/>
    </xf>
    <xf numFmtId="164" fontId="3" fillId="0" borderId="39" xfId="1" applyNumberFormat="1" applyFont="1" applyBorder="1" applyAlignment="1" applyProtection="1">
      <alignment horizontal="center" vertical="center"/>
    </xf>
    <xf numFmtId="164" fontId="3" fillId="0" borderId="38" xfId="1" applyNumberFormat="1" applyFont="1" applyBorder="1" applyAlignment="1" applyProtection="1">
      <alignment horizontal="center" vertical="center"/>
    </xf>
    <xf numFmtId="164" fontId="3" fillId="0" borderId="24" xfId="1" applyNumberFormat="1" applyFont="1" applyBorder="1" applyAlignment="1" applyProtection="1">
      <alignment horizontal="center" vertical="center"/>
    </xf>
    <xf numFmtId="164" fontId="3" fillId="0" borderId="22" xfId="1" applyNumberFormat="1" applyFont="1" applyBorder="1" applyAlignment="1" applyProtection="1">
      <alignment horizontal="center" vertical="center"/>
    </xf>
    <xf numFmtId="164" fontId="3" fillId="0" borderId="2" xfId="1" applyNumberFormat="1" applyFont="1" applyBorder="1" applyAlignment="1" applyProtection="1">
      <alignment horizontal="center" vertical="center"/>
    </xf>
    <xf numFmtId="0" fontId="8" fillId="2" borderId="40" xfId="1" applyFont="1" applyFill="1" applyBorder="1" applyAlignment="1" applyProtection="1">
      <alignment horizontal="center" vertical="center" wrapText="1"/>
    </xf>
    <xf numFmtId="0" fontId="8" fillId="2" borderId="41" xfId="1" applyFont="1" applyFill="1" applyBorder="1" applyAlignment="1" applyProtection="1">
      <alignment horizontal="center" vertical="center" wrapText="1"/>
    </xf>
    <xf numFmtId="0" fontId="3" fillId="0" borderId="48" xfId="1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164" fontId="3" fillId="0" borderId="46" xfId="1" applyNumberFormat="1" applyFont="1" applyBorder="1" applyAlignment="1" applyProtection="1">
      <alignment horizontal="center" vertical="center"/>
    </xf>
    <xf numFmtId="164" fontId="3" fillId="0" borderId="47" xfId="1" applyNumberFormat="1" applyFont="1" applyBorder="1" applyAlignment="1" applyProtection="1">
      <alignment horizontal="center" vertical="center"/>
    </xf>
    <xf numFmtId="165" fontId="13" fillId="0" borderId="8" xfId="1" applyNumberFormat="1" applyFont="1" applyBorder="1" applyAlignment="1" applyProtection="1">
      <alignment horizontal="center" vertical="center"/>
    </xf>
    <xf numFmtId="165" fontId="13" fillId="0" borderId="9" xfId="1" applyNumberFormat="1" applyFont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 vertical="center"/>
    </xf>
    <xf numFmtId="164" fontId="3" fillId="0" borderId="18" xfId="1" applyNumberFormat="1" applyFont="1" applyBorder="1" applyAlignment="1" applyProtection="1">
      <alignment horizontal="center" vertical="center"/>
    </xf>
    <xf numFmtId="164" fontId="3" fillId="0" borderId="19" xfId="1" applyNumberFormat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3" fillId="0" borderId="42" xfId="1" applyFont="1" applyBorder="1" applyAlignment="1" applyProtection="1">
      <alignment horizontal="center" vertical="center"/>
    </xf>
    <xf numFmtId="0" fontId="3" fillId="0" borderId="49" xfId="1" applyFont="1" applyBorder="1" applyAlignment="1" applyProtection="1">
      <alignment horizontal="center" vertical="center"/>
    </xf>
    <xf numFmtId="165" fontId="13" fillId="0" borderId="44" xfId="1" applyNumberFormat="1" applyFont="1" applyBorder="1" applyAlignment="1" applyProtection="1">
      <alignment horizontal="center" vertical="center"/>
    </xf>
    <xf numFmtId="165" fontId="6" fillId="0" borderId="44" xfId="1" applyNumberFormat="1" applyFont="1" applyBorder="1" applyAlignment="1" applyProtection="1">
      <alignment horizontal="center" vertical="center"/>
    </xf>
    <xf numFmtId="164" fontId="3" fillId="0" borderId="28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tabSelected="1" view="pageLayout" zoomScaleNormal="100" workbookViewId="0">
      <selection activeCell="I11" sqref="I11:I32"/>
    </sheetView>
  </sheetViews>
  <sheetFormatPr baseColWidth="10" defaultColWidth="8.85546875" defaultRowHeight="14" x14ac:dyDescent="0.15"/>
  <cols>
    <col min="1" max="1" width="4.28515625" customWidth="1"/>
    <col min="2" max="2" width="22.42578125" customWidth="1"/>
    <col min="3" max="3" width="20.42578125" customWidth="1"/>
    <col min="4" max="4" width="4" customWidth="1"/>
    <col min="5" max="5" width="22.28515625" customWidth="1"/>
    <col min="6" max="7" width="5.5703125" customWidth="1"/>
    <col min="8" max="8" width="6.5703125" customWidth="1"/>
    <col min="9" max="9" width="8.7109375" customWidth="1"/>
  </cols>
  <sheetData>
    <row r="1" spans="1:9" ht="35.25" customHeight="1" x14ac:dyDescent="0.15">
      <c r="C1" s="5" t="s">
        <v>17</v>
      </c>
      <c r="F1" s="1" t="s">
        <v>1</v>
      </c>
    </row>
    <row r="2" spans="1:9" x14ac:dyDescent="0.15">
      <c r="C2" s="22"/>
      <c r="D2" s="23" t="s">
        <v>18</v>
      </c>
      <c r="F2" s="15">
        <v>1</v>
      </c>
      <c r="G2" s="59"/>
      <c r="H2" s="59"/>
      <c r="I2" s="59"/>
    </row>
    <row r="3" spans="1:9" x14ac:dyDescent="0.15">
      <c r="B3" s="2"/>
      <c r="C3" s="2"/>
      <c r="D3" s="3"/>
      <c r="E3" s="2"/>
      <c r="F3" s="16">
        <v>2</v>
      </c>
      <c r="G3" s="58"/>
      <c r="H3" s="58"/>
      <c r="I3" s="58"/>
    </row>
    <row r="4" spans="1:9" ht="18" x14ac:dyDescent="0.15">
      <c r="A4" s="34" t="s">
        <v>7</v>
      </c>
      <c r="B4" s="34"/>
      <c r="C4" s="34"/>
      <c r="D4" s="34"/>
      <c r="E4" s="24"/>
      <c r="F4" s="16">
        <v>3</v>
      </c>
      <c r="G4" s="58"/>
      <c r="H4" s="58"/>
      <c r="I4" s="58"/>
    </row>
    <row r="5" spans="1:9" x14ac:dyDescent="0.15">
      <c r="B5" s="2"/>
      <c r="C5" s="2"/>
      <c r="D5" s="3"/>
      <c r="E5" s="2"/>
      <c r="F5" s="16">
        <v>4</v>
      </c>
      <c r="G5" s="58"/>
      <c r="H5" s="58"/>
      <c r="I5" s="58"/>
    </row>
    <row r="6" spans="1:9" ht="18.75" customHeight="1" x14ac:dyDescent="0.15">
      <c r="A6" s="35" t="s">
        <v>8</v>
      </c>
      <c r="B6" s="35"/>
      <c r="C6" s="35"/>
      <c r="D6" s="35"/>
      <c r="E6" s="25"/>
      <c r="F6" s="16">
        <v>5</v>
      </c>
      <c r="G6" s="58"/>
      <c r="H6" s="58"/>
      <c r="I6" s="58"/>
    </row>
    <row r="7" spans="1:9" x14ac:dyDescent="0.15">
      <c r="D7" s="3"/>
      <c r="E7" s="2"/>
      <c r="F7" s="16">
        <v>6</v>
      </c>
      <c r="G7" s="58"/>
      <c r="H7" s="58"/>
      <c r="I7" s="58"/>
    </row>
    <row r="8" spans="1:9" ht="15" thickBot="1" x14ac:dyDescent="0.2">
      <c r="A8" s="2"/>
      <c r="B8" s="2"/>
      <c r="C8" s="2"/>
      <c r="D8" s="3"/>
      <c r="E8" s="2"/>
      <c r="F8" s="4"/>
      <c r="G8" s="6"/>
      <c r="H8" s="3"/>
      <c r="I8" s="3"/>
    </row>
    <row r="9" spans="1:9" ht="14.25" customHeight="1" x14ac:dyDescent="0.15">
      <c r="A9" s="36" t="s">
        <v>2</v>
      </c>
      <c r="B9" s="38" t="s">
        <v>4</v>
      </c>
      <c r="C9" s="38" t="s">
        <v>3</v>
      </c>
      <c r="D9" s="40" t="s">
        <v>0</v>
      </c>
      <c r="E9" s="60" t="s">
        <v>6</v>
      </c>
      <c r="F9" s="66" t="s">
        <v>11</v>
      </c>
      <c r="G9" s="68" t="s">
        <v>16</v>
      </c>
      <c r="H9" s="62" t="s">
        <v>12</v>
      </c>
      <c r="I9" s="64" t="s">
        <v>13</v>
      </c>
    </row>
    <row r="10" spans="1:9" ht="24.75" customHeight="1" thickBot="1" x14ac:dyDescent="0.2">
      <c r="A10" s="37"/>
      <c r="B10" s="39"/>
      <c r="C10" s="39" t="s">
        <v>3</v>
      </c>
      <c r="D10" s="41"/>
      <c r="E10" s="61"/>
      <c r="F10" s="67"/>
      <c r="G10" s="69"/>
      <c r="H10" s="63"/>
      <c r="I10" s="65"/>
    </row>
    <row r="11" spans="1:9" x14ac:dyDescent="0.15">
      <c r="A11" s="44">
        <v>1</v>
      </c>
      <c r="B11" s="7"/>
      <c r="C11" s="7"/>
      <c r="D11" s="46"/>
      <c r="E11" s="26"/>
      <c r="F11" s="72">
        <v>6.2140000000000004</v>
      </c>
      <c r="G11" s="73">
        <v>7.125</v>
      </c>
      <c r="H11" s="74">
        <v>5.1239999999999997</v>
      </c>
      <c r="I11" s="70">
        <f>IF(H11 = 0, 0,ROUND((F11+G11+H11)/3,3))</f>
        <v>6.1539999999999999</v>
      </c>
    </row>
    <row r="12" spans="1:9" ht="15" thickBot="1" x14ac:dyDescent="0.2">
      <c r="A12" s="45"/>
      <c r="B12" s="8" t="s">
        <v>5</v>
      </c>
      <c r="C12" s="8" t="s">
        <v>5</v>
      </c>
      <c r="D12" s="47"/>
      <c r="E12" s="27" t="s">
        <v>5</v>
      </c>
      <c r="F12" s="72"/>
      <c r="G12" s="73"/>
      <c r="H12" s="74"/>
      <c r="I12" s="71"/>
    </row>
    <row r="13" spans="1:9" x14ac:dyDescent="0.15">
      <c r="A13" s="44">
        <v>2</v>
      </c>
      <c r="B13" s="7"/>
      <c r="C13" s="7"/>
      <c r="D13" s="46"/>
      <c r="E13" s="26"/>
      <c r="F13" s="72">
        <v>5</v>
      </c>
      <c r="G13" s="73">
        <v>6</v>
      </c>
      <c r="H13" s="74"/>
      <c r="I13" s="70">
        <f t="shared" ref="I13" si="0">IF(H13 = 0, 0,ROUND((F13+G13+H13)/3,3))</f>
        <v>0</v>
      </c>
    </row>
    <row r="14" spans="1:9" ht="15" thickBot="1" x14ac:dyDescent="0.2">
      <c r="A14" s="45"/>
      <c r="B14" s="8" t="s">
        <v>5</v>
      </c>
      <c r="C14" s="8" t="s">
        <v>5</v>
      </c>
      <c r="D14" s="47"/>
      <c r="E14" s="27" t="s">
        <v>5</v>
      </c>
      <c r="F14" s="72"/>
      <c r="G14" s="73"/>
      <c r="H14" s="74"/>
      <c r="I14" s="71"/>
    </row>
    <row r="15" spans="1:9" x14ac:dyDescent="0.15">
      <c r="A15" s="44">
        <v>3</v>
      </c>
      <c r="B15" s="7"/>
      <c r="C15" s="7"/>
      <c r="D15" s="46"/>
      <c r="E15" s="26"/>
      <c r="F15" s="72"/>
      <c r="G15" s="73"/>
      <c r="H15" s="74"/>
      <c r="I15" s="70">
        <f t="shared" ref="I15" si="1">IF(H15 = 0, 0,ROUND((F15+G15+H15)/3,3))</f>
        <v>0</v>
      </c>
    </row>
    <row r="16" spans="1:9" ht="15" thickBot="1" x14ac:dyDescent="0.2">
      <c r="A16" s="45"/>
      <c r="B16" s="8" t="s">
        <v>5</v>
      </c>
      <c r="C16" s="8" t="s">
        <v>5</v>
      </c>
      <c r="D16" s="47"/>
      <c r="E16" s="27" t="s">
        <v>5</v>
      </c>
      <c r="F16" s="72"/>
      <c r="G16" s="73"/>
      <c r="H16" s="74"/>
      <c r="I16" s="71"/>
    </row>
    <row r="17" spans="1:9" x14ac:dyDescent="0.15">
      <c r="A17" s="44">
        <v>4</v>
      </c>
      <c r="B17" s="7"/>
      <c r="C17" s="7"/>
      <c r="D17" s="46"/>
      <c r="E17" s="26"/>
      <c r="F17" s="72"/>
      <c r="G17" s="73"/>
      <c r="H17" s="74"/>
      <c r="I17" s="70">
        <f t="shared" ref="I17" si="2">IF(H17 = 0, 0,ROUND((F17+G17+H17)/3,3))</f>
        <v>0</v>
      </c>
    </row>
    <row r="18" spans="1:9" ht="15" thickBot="1" x14ac:dyDescent="0.2">
      <c r="A18" s="45"/>
      <c r="B18" s="8" t="s">
        <v>5</v>
      </c>
      <c r="C18" s="8" t="s">
        <v>5</v>
      </c>
      <c r="D18" s="47"/>
      <c r="E18" s="27" t="s">
        <v>5</v>
      </c>
      <c r="F18" s="72"/>
      <c r="G18" s="73"/>
      <c r="H18" s="74"/>
      <c r="I18" s="71"/>
    </row>
    <row r="19" spans="1:9" x14ac:dyDescent="0.15">
      <c r="A19" s="44">
        <v>5</v>
      </c>
      <c r="B19" s="7"/>
      <c r="C19" s="7"/>
      <c r="D19" s="46"/>
      <c r="E19" s="26"/>
      <c r="F19" s="72"/>
      <c r="G19" s="73"/>
      <c r="H19" s="74"/>
      <c r="I19" s="70">
        <f t="shared" ref="I19" si="3">IF(H19 = 0, 0,ROUND((F19+G19+H19)/3,3))</f>
        <v>0</v>
      </c>
    </row>
    <row r="20" spans="1:9" ht="15" thickBot="1" x14ac:dyDescent="0.2">
      <c r="A20" s="45"/>
      <c r="B20" s="8" t="s">
        <v>5</v>
      </c>
      <c r="C20" s="8" t="s">
        <v>5</v>
      </c>
      <c r="D20" s="47"/>
      <c r="E20" s="27" t="s">
        <v>5</v>
      </c>
      <c r="F20" s="72"/>
      <c r="G20" s="73"/>
      <c r="H20" s="74"/>
      <c r="I20" s="71"/>
    </row>
    <row r="21" spans="1:9" x14ac:dyDescent="0.15">
      <c r="A21" s="49">
        <v>6</v>
      </c>
      <c r="B21" s="7"/>
      <c r="C21" s="7"/>
      <c r="D21" s="46"/>
      <c r="E21" s="26"/>
      <c r="F21" s="72"/>
      <c r="G21" s="73"/>
      <c r="H21" s="74"/>
      <c r="I21" s="70">
        <f t="shared" ref="I21" si="4">IF(H21 = 0, 0,ROUND((F21+G21+H21)/3,3))</f>
        <v>0</v>
      </c>
    </row>
    <row r="22" spans="1:9" ht="15" thickBot="1" x14ac:dyDescent="0.2">
      <c r="A22" s="50"/>
      <c r="B22" s="8" t="s">
        <v>5</v>
      </c>
      <c r="C22" s="8" t="s">
        <v>5</v>
      </c>
      <c r="D22" s="47"/>
      <c r="E22" s="27" t="s">
        <v>5</v>
      </c>
      <c r="F22" s="72"/>
      <c r="G22" s="73"/>
      <c r="H22" s="74"/>
      <c r="I22" s="71"/>
    </row>
    <row r="23" spans="1:9" x14ac:dyDescent="0.15">
      <c r="A23" s="49">
        <v>7</v>
      </c>
      <c r="B23" s="7"/>
      <c r="C23" s="7"/>
      <c r="D23" s="46"/>
      <c r="E23" s="26"/>
      <c r="F23" s="72"/>
      <c r="G23" s="73"/>
      <c r="H23" s="74"/>
      <c r="I23" s="70">
        <f t="shared" ref="I23" si="5">IF(H23 = 0, 0,ROUND((F23+G23+H23)/3,3))</f>
        <v>0</v>
      </c>
    </row>
    <row r="24" spans="1:9" ht="15" thickBot="1" x14ac:dyDescent="0.2">
      <c r="A24" s="50"/>
      <c r="B24" s="8" t="s">
        <v>5</v>
      </c>
      <c r="C24" s="8" t="s">
        <v>5</v>
      </c>
      <c r="D24" s="47"/>
      <c r="E24" s="27" t="s">
        <v>5</v>
      </c>
      <c r="F24" s="72"/>
      <c r="G24" s="73"/>
      <c r="H24" s="74"/>
      <c r="I24" s="71"/>
    </row>
    <row r="25" spans="1:9" x14ac:dyDescent="0.15">
      <c r="A25" s="49">
        <v>8</v>
      </c>
      <c r="B25" s="7"/>
      <c r="C25" s="7"/>
      <c r="D25" s="46"/>
      <c r="E25" s="26"/>
      <c r="F25" s="72"/>
      <c r="G25" s="73"/>
      <c r="H25" s="74"/>
      <c r="I25" s="70">
        <f t="shared" ref="I25" si="6">IF(H25 = 0, 0,ROUND((F25+G25+H25)/3,3))</f>
        <v>0</v>
      </c>
    </row>
    <row r="26" spans="1:9" ht="15" thickBot="1" x14ac:dyDescent="0.2">
      <c r="A26" s="50"/>
      <c r="B26" s="8" t="s">
        <v>5</v>
      </c>
      <c r="C26" s="8" t="s">
        <v>5</v>
      </c>
      <c r="D26" s="47"/>
      <c r="E26" s="27" t="s">
        <v>5</v>
      </c>
      <c r="F26" s="72"/>
      <c r="G26" s="73"/>
      <c r="H26" s="74"/>
      <c r="I26" s="71"/>
    </row>
    <row r="27" spans="1:9" x14ac:dyDescent="0.15">
      <c r="A27" s="49">
        <v>9</v>
      </c>
      <c r="B27" s="7"/>
      <c r="C27" s="7"/>
      <c r="D27" s="46"/>
      <c r="E27" s="26"/>
      <c r="F27" s="72"/>
      <c r="G27" s="73"/>
      <c r="H27" s="74"/>
      <c r="I27" s="70">
        <f t="shared" ref="I27" si="7">IF(H27 = 0, 0,ROUND((F27+G27+H27)/3,3))</f>
        <v>0</v>
      </c>
    </row>
    <row r="28" spans="1:9" ht="15" thickBot="1" x14ac:dyDescent="0.2">
      <c r="A28" s="50"/>
      <c r="B28" s="8" t="s">
        <v>5</v>
      </c>
      <c r="C28" s="8" t="s">
        <v>5</v>
      </c>
      <c r="D28" s="47"/>
      <c r="E28" s="27" t="s">
        <v>5</v>
      </c>
      <c r="F28" s="72"/>
      <c r="G28" s="73"/>
      <c r="H28" s="74"/>
      <c r="I28" s="71"/>
    </row>
    <row r="29" spans="1:9" x14ac:dyDescent="0.15">
      <c r="A29" s="49">
        <v>10</v>
      </c>
      <c r="B29" s="7"/>
      <c r="C29" s="7"/>
      <c r="D29" s="46"/>
      <c r="E29" s="26"/>
      <c r="F29" s="72"/>
      <c r="G29" s="73"/>
      <c r="H29" s="74"/>
      <c r="I29" s="70">
        <f t="shared" ref="I29" si="8">IF(H29 = 0, 0,ROUND((F29+G29+H29)/3,3))</f>
        <v>0</v>
      </c>
    </row>
    <row r="30" spans="1:9" ht="15" thickBot="1" x14ac:dyDescent="0.2">
      <c r="A30" s="50"/>
      <c r="B30" s="8" t="s">
        <v>5</v>
      </c>
      <c r="C30" s="8" t="s">
        <v>5</v>
      </c>
      <c r="D30" s="47"/>
      <c r="E30" s="27" t="s">
        <v>5</v>
      </c>
      <c r="F30" s="72"/>
      <c r="G30" s="73"/>
      <c r="H30" s="74"/>
      <c r="I30" s="71"/>
    </row>
    <row r="31" spans="1:9" x14ac:dyDescent="0.15">
      <c r="A31" s="49">
        <v>11</v>
      </c>
      <c r="B31" s="7"/>
      <c r="C31" s="7"/>
      <c r="D31" s="46"/>
      <c r="E31" s="26"/>
      <c r="F31" s="72"/>
      <c r="G31" s="73"/>
      <c r="H31" s="74"/>
      <c r="I31" s="70">
        <f t="shared" ref="I31" si="9">IF(H31 = 0, 0,ROUND((F31+G31+H31)/3,3))</f>
        <v>0</v>
      </c>
    </row>
    <row r="32" spans="1:9" ht="15" thickBot="1" x14ac:dyDescent="0.2">
      <c r="A32" s="51"/>
      <c r="B32" s="9" t="s">
        <v>5</v>
      </c>
      <c r="C32" s="9" t="s">
        <v>5</v>
      </c>
      <c r="D32" s="52"/>
      <c r="E32" s="28" t="s">
        <v>5</v>
      </c>
      <c r="F32" s="75"/>
      <c r="G32" s="76"/>
      <c r="H32" s="77"/>
      <c r="I32" s="71"/>
    </row>
    <row r="33" spans="2:6" x14ac:dyDescent="0.15">
      <c r="B33" s="10"/>
      <c r="C33" s="10"/>
      <c r="D33" s="11"/>
      <c r="E33" s="10"/>
      <c r="F33" s="11"/>
    </row>
    <row r="34" spans="2:6" x14ac:dyDescent="0.15">
      <c r="B34" s="10"/>
      <c r="C34" s="10"/>
      <c r="D34" s="11"/>
      <c r="E34" s="12"/>
      <c r="F34" s="11"/>
    </row>
    <row r="35" spans="2:6" x14ac:dyDescent="0.15">
      <c r="B35" s="13"/>
      <c r="C35" s="13"/>
      <c r="D35" s="11"/>
      <c r="E35" s="10"/>
      <c r="F35" s="11"/>
    </row>
    <row r="36" spans="2:6" x14ac:dyDescent="0.15">
      <c r="B36" s="14"/>
      <c r="C36" s="14"/>
      <c r="D36" s="11"/>
      <c r="E36" s="10"/>
      <c r="F36" s="11"/>
    </row>
    <row r="37" spans="2:6" x14ac:dyDescent="0.15">
      <c r="B37" s="10"/>
      <c r="C37" s="10"/>
      <c r="D37" s="11"/>
      <c r="E37" s="10"/>
      <c r="F37" s="11"/>
    </row>
    <row r="38" spans="2:6" x14ac:dyDescent="0.15">
      <c r="B38" s="10"/>
      <c r="C38" s="10"/>
      <c r="D38" s="11"/>
      <c r="E38" s="12"/>
      <c r="F38" s="11"/>
    </row>
    <row r="39" spans="2:6" x14ac:dyDescent="0.15">
      <c r="B39" s="13"/>
      <c r="C39" s="13"/>
      <c r="D39" s="11"/>
      <c r="E39" s="10"/>
      <c r="F39" s="11"/>
    </row>
  </sheetData>
  <mergeCells count="83">
    <mergeCell ref="I31:I32"/>
    <mergeCell ref="A31:A32"/>
    <mergeCell ref="D31:D32"/>
    <mergeCell ref="F31:F32"/>
    <mergeCell ref="G31:G32"/>
    <mergeCell ref="H31:H32"/>
    <mergeCell ref="I27:I28"/>
    <mergeCell ref="A29:A30"/>
    <mergeCell ref="D29:D30"/>
    <mergeCell ref="F29:F30"/>
    <mergeCell ref="G29:G30"/>
    <mergeCell ref="H29:H30"/>
    <mergeCell ref="I29:I30"/>
    <mergeCell ref="A27:A28"/>
    <mergeCell ref="D27:D28"/>
    <mergeCell ref="F27:F28"/>
    <mergeCell ref="G27:G28"/>
    <mergeCell ref="H27:H28"/>
    <mergeCell ref="I23:I24"/>
    <mergeCell ref="A25:A26"/>
    <mergeCell ref="D25:D26"/>
    <mergeCell ref="F25:F26"/>
    <mergeCell ref="G25:G26"/>
    <mergeCell ref="H25:H26"/>
    <mergeCell ref="I25:I26"/>
    <mergeCell ref="A23:A24"/>
    <mergeCell ref="D23:D24"/>
    <mergeCell ref="F23:F24"/>
    <mergeCell ref="G23:G24"/>
    <mergeCell ref="H23:H24"/>
    <mergeCell ref="I19:I20"/>
    <mergeCell ref="A21:A22"/>
    <mergeCell ref="D21:D22"/>
    <mergeCell ref="F21:F22"/>
    <mergeCell ref="G21:G22"/>
    <mergeCell ref="H21:H22"/>
    <mergeCell ref="I21:I22"/>
    <mergeCell ref="A19:A20"/>
    <mergeCell ref="D19:D20"/>
    <mergeCell ref="F19:F20"/>
    <mergeCell ref="G19:G20"/>
    <mergeCell ref="H19:H20"/>
    <mergeCell ref="I15:I16"/>
    <mergeCell ref="A17:A18"/>
    <mergeCell ref="D17:D18"/>
    <mergeCell ref="F17:F18"/>
    <mergeCell ref="G17:G18"/>
    <mergeCell ref="H17:H18"/>
    <mergeCell ref="I17:I18"/>
    <mergeCell ref="A15:A16"/>
    <mergeCell ref="D15:D16"/>
    <mergeCell ref="F15:F16"/>
    <mergeCell ref="G15:G16"/>
    <mergeCell ref="H15:H16"/>
    <mergeCell ref="I11:I12"/>
    <mergeCell ref="A13:A14"/>
    <mergeCell ref="D13:D14"/>
    <mergeCell ref="F13:F14"/>
    <mergeCell ref="G13:G14"/>
    <mergeCell ref="H13:H14"/>
    <mergeCell ref="I13:I14"/>
    <mergeCell ref="A11:A12"/>
    <mergeCell ref="D11:D12"/>
    <mergeCell ref="F11:F12"/>
    <mergeCell ref="G11:G12"/>
    <mergeCell ref="H11:H12"/>
    <mergeCell ref="G7:I7"/>
    <mergeCell ref="A9:A10"/>
    <mergeCell ref="B9:B10"/>
    <mergeCell ref="C9:C10"/>
    <mergeCell ref="D9:D10"/>
    <mergeCell ref="E9:E10"/>
    <mergeCell ref="H9:H10"/>
    <mergeCell ref="I9:I10"/>
    <mergeCell ref="F9:F10"/>
    <mergeCell ref="G9:G10"/>
    <mergeCell ref="A6:D6"/>
    <mergeCell ref="G6:I6"/>
    <mergeCell ref="G2:I2"/>
    <mergeCell ref="G3:I3"/>
    <mergeCell ref="A4:D4"/>
    <mergeCell ref="G4:I4"/>
    <mergeCell ref="G5:I5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"/>
  <sheetViews>
    <sheetView view="pageLayout" zoomScaleNormal="100" workbookViewId="0">
      <selection activeCell="L13" sqref="L13:L14"/>
    </sheetView>
  </sheetViews>
  <sheetFormatPr baseColWidth="10" defaultColWidth="8.85546875" defaultRowHeight="14" x14ac:dyDescent="0.15"/>
  <cols>
    <col min="1" max="1" width="4.28515625" customWidth="1"/>
    <col min="2" max="2" width="18.28515625" customWidth="1"/>
    <col min="3" max="3" width="17.140625" customWidth="1"/>
    <col min="4" max="4" width="4" customWidth="1"/>
    <col min="5" max="5" width="17" customWidth="1"/>
    <col min="6" max="7" width="5.5703125" customWidth="1"/>
    <col min="8" max="8" width="7.28515625" customWidth="1"/>
    <col min="9" max="10" width="5.5703125" customWidth="1"/>
    <col min="11" max="11" width="7.28515625" customWidth="1"/>
    <col min="12" max="12" width="8.7109375" customWidth="1"/>
  </cols>
  <sheetData>
    <row r="1" spans="1:12" ht="35.25" customHeight="1" x14ac:dyDescent="0.15">
      <c r="C1" s="5" t="s">
        <v>19</v>
      </c>
      <c r="H1" s="1" t="s">
        <v>1</v>
      </c>
    </row>
    <row r="2" spans="1:12" x14ac:dyDescent="0.15">
      <c r="C2" s="22"/>
      <c r="H2" s="15">
        <v>1</v>
      </c>
      <c r="I2" s="33"/>
      <c r="J2" s="33"/>
      <c r="K2" s="33"/>
      <c r="L2" s="33"/>
    </row>
    <row r="3" spans="1:12" x14ac:dyDescent="0.15">
      <c r="B3" s="2"/>
      <c r="C3" s="2"/>
      <c r="D3" s="3"/>
      <c r="E3" s="2"/>
      <c r="F3" s="4"/>
      <c r="H3" s="16">
        <v>2</v>
      </c>
      <c r="I3" s="17"/>
      <c r="J3" s="18"/>
      <c r="K3" s="18"/>
      <c r="L3" s="19"/>
    </row>
    <row r="4" spans="1:12" ht="18" x14ac:dyDescent="0.15">
      <c r="A4" s="34" t="s">
        <v>7</v>
      </c>
      <c r="B4" s="34"/>
      <c r="C4" s="34"/>
      <c r="D4" s="34"/>
      <c r="E4" s="34"/>
      <c r="F4" s="4"/>
      <c r="H4" s="16">
        <v>3</v>
      </c>
      <c r="I4" s="17"/>
      <c r="J4" s="18"/>
      <c r="K4" s="18"/>
      <c r="L4" s="19"/>
    </row>
    <row r="5" spans="1:12" x14ac:dyDescent="0.15">
      <c r="B5" s="2"/>
      <c r="C5" s="2"/>
      <c r="D5" s="3"/>
      <c r="E5" s="2"/>
      <c r="F5" s="4"/>
      <c r="H5" s="16">
        <v>4</v>
      </c>
      <c r="I5" s="17"/>
      <c r="J5" s="18"/>
      <c r="K5" s="18"/>
      <c r="L5" s="19"/>
    </row>
    <row r="6" spans="1:12" ht="18.75" customHeight="1" x14ac:dyDescent="0.15">
      <c r="A6" s="35" t="s">
        <v>8</v>
      </c>
      <c r="B6" s="35"/>
      <c r="C6" s="35"/>
      <c r="D6" s="35"/>
      <c r="E6" s="35"/>
      <c r="F6" s="4"/>
      <c r="H6" s="16">
        <v>5</v>
      </c>
      <c r="I6" s="17"/>
      <c r="J6" s="18"/>
      <c r="K6" s="18"/>
      <c r="L6" s="19"/>
    </row>
    <row r="7" spans="1:12" x14ac:dyDescent="0.15">
      <c r="D7" s="3"/>
      <c r="E7" s="2"/>
      <c r="F7" s="4"/>
      <c r="H7" s="16">
        <v>6</v>
      </c>
      <c r="I7" s="17"/>
      <c r="J7" s="18"/>
      <c r="K7" s="18"/>
      <c r="L7" s="19"/>
    </row>
    <row r="8" spans="1:12" ht="15" thickBot="1" x14ac:dyDescent="0.2">
      <c r="A8" s="2"/>
      <c r="B8" s="2"/>
      <c r="C8" s="2"/>
      <c r="D8" s="3"/>
      <c r="E8" s="2"/>
      <c r="F8" s="4"/>
      <c r="G8" s="6"/>
      <c r="H8" s="6"/>
      <c r="I8" s="3"/>
      <c r="J8" s="3"/>
      <c r="K8" s="3"/>
      <c r="L8" s="3"/>
    </row>
    <row r="9" spans="1:12" x14ac:dyDescent="0.15">
      <c r="A9" s="36" t="s">
        <v>2</v>
      </c>
      <c r="B9" s="38" t="s">
        <v>4</v>
      </c>
      <c r="C9" s="38" t="s">
        <v>3</v>
      </c>
      <c r="D9" s="40" t="s">
        <v>0</v>
      </c>
      <c r="E9" s="38" t="s">
        <v>6</v>
      </c>
      <c r="F9" s="55" t="s">
        <v>14</v>
      </c>
      <c r="G9" s="56"/>
      <c r="H9" s="57" t="s">
        <v>9</v>
      </c>
      <c r="I9" s="55" t="s">
        <v>15</v>
      </c>
      <c r="J9" s="56"/>
      <c r="K9" s="57" t="s">
        <v>10</v>
      </c>
      <c r="L9" s="31" t="s">
        <v>13</v>
      </c>
    </row>
    <row r="10" spans="1:12" ht="24.75" customHeight="1" thickBot="1" x14ac:dyDescent="0.2">
      <c r="A10" s="37"/>
      <c r="B10" s="39"/>
      <c r="C10" s="39" t="s">
        <v>3</v>
      </c>
      <c r="D10" s="41"/>
      <c r="E10" s="39"/>
      <c r="F10" s="20" t="s">
        <v>11</v>
      </c>
      <c r="G10" s="21" t="s">
        <v>16</v>
      </c>
      <c r="H10" s="37"/>
      <c r="I10" s="78" t="s">
        <v>12</v>
      </c>
      <c r="J10" s="79"/>
      <c r="K10" s="37"/>
      <c r="L10" s="32"/>
    </row>
    <row r="11" spans="1:12" x14ac:dyDescent="0.15">
      <c r="A11" s="44">
        <v>1</v>
      </c>
      <c r="B11" s="7"/>
      <c r="C11" s="7"/>
      <c r="D11" s="81"/>
      <c r="E11" s="7"/>
      <c r="F11" s="82">
        <v>6.2140000000000004</v>
      </c>
      <c r="G11" s="83">
        <v>7.125</v>
      </c>
      <c r="H11" s="84">
        <f>IF(G11= 0, 0,ROUND((F11+G11)/2,3))</f>
        <v>6.67</v>
      </c>
      <c r="I11" s="87">
        <v>5.1239999999999997</v>
      </c>
      <c r="J11" s="88"/>
      <c r="K11" s="84">
        <f>I11</f>
        <v>5.1239999999999997</v>
      </c>
      <c r="L11" s="43">
        <f>IF(K11 = 0, 0,ROUND((H11+K11)/2,3))</f>
        <v>5.8970000000000002</v>
      </c>
    </row>
    <row r="12" spans="1:12" ht="15" thickBot="1" x14ac:dyDescent="0.2">
      <c r="A12" s="80"/>
      <c r="B12" s="9" t="s">
        <v>5</v>
      </c>
      <c r="C12" s="9" t="s">
        <v>5</v>
      </c>
      <c r="D12" s="52"/>
      <c r="E12" s="9" t="s">
        <v>5</v>
      </c>
      <c r="F12" s="53"/>
      <c r="G12" s="54"/>
      <c r="H12" s="85"/>
      <c r="I12" s="89"/>
      <c r="J12" s="77"/>
      <c r="K12" s="85"/>
      <c r="L12" s="86"/>
    </row>
    <row r="13" spans="1:12" x14ac:dyDescent="0.15">
      <c r="A13" s="90">
        <v>2</v>
      </c>
      <c r="B13" s="29"/>
      <c r="C13" s="29"/>
      <c r="D13" s="47"/>
      <c r="E13" s="29"/>
      <c r="F13" s="48">
        <v>5</v>
      </c>
      <c r="G13" s="42">
        <v>6</v>
      </c>
      <c r="H13" s="92">
        <f>IF(G13= 0, 0,ROUND((F13+G13)/2,3))</f>
        <v>5.5</v>
      </c>
      <c r="I13" s="87">
        <f>H13</f>
        <v>5.5</v>
      </c>
      <c r="J13" s="88"/>
      <c r="K13" s="84">
        <f>I13</f>
        <v>5.5</v>
      </c>
      <c r="L13" s="93">
        <f>IF(K13 = 0, 0,ROUND((H13+K13)/2,3))</f>
        <v>5.5</v>
      </c>
    </row>
    <row r="14" spans="1:12" ht="15" thickBot="1" x14ac:dyDescent="0.2">
      <c r="A14" s="91"/>
      <c r="B14" s="30" t="s">
        <v>5</v>
      </c>
      <c r="C14" s="30" t="s">
        <v>5</v>
      </c>
      <c r="D14" s="47"/>
      <c r="E14" s="30" t="s">
        <v>5</v>
      </c>
      <c r="F14" s="48"/>
      <c r="G14" s="42"/>
      <c r="H14" s="92"/>
      <c r="I14" s="94"/>
      <c r="J14" s="74"/>
      <c r="K14" s="92"/>
      <c r="L14" s="93"/>
    </row>
    <row r="15" spans="1:12" x14ac:dyDescent="0.15">
      <c r="A15" s="44">
        <v>3</v>
      </c>
      <c r="B15" s="7"/>
      <c r="C15" s="7"/>
      <c r="D15" s="81"/>
      <c r="E15" s="7"/>
      <c r="F15" s="82"/>
      <c r="G15" s="83"/>
      <c r="H15" s="84">
        <f t="shared" ref="H15" si="0">IF(G15= 0, 0,ROUND((F15+G15)/2,3))</f>
        <v>0</v>
      </c>
      <c r="I15" s="87">
        <f t="shared" ref="I15" si="1">H15</f>
        <v>0</v>
      </c>
      <c r="J15" s="88"/>
      <c r="K15" s="84">
        <f t="shared" ref="K15" si="2">I15</f>
        <v>0</v>
      </c>
      <c r="L15" s="43">
        <f t="shared" ref="L15" si="3">IF(K15 = 0, 0,ROUND((H15+K15)/2,3))</f>
        <v>0</v>
      </c>
    </row>
    <row r="16" spans="1:12" ht="15" thickBot="1" x14ac:dyDescent="0.2">
      <c r="A16" s="80"/>
      <c r="B16" s="9" t="s">
        <v>5</v>
      </c>
      <c r="C16" s="9" t="s">
        <v>5</v>
      </c>
      <c r="D16" s="52"/>
      <c r="E16" s="9" t="s">
        <v>5</v>
      </c>
      <c r="F16" s="53"/>
      <c r="G16" s="54"/>
      <c r="H16" s="85"/>
      <c r="I16" s="89"/>
      <c r="J16" s="77"/>
      <c r="K16" s="85"/>
      <c r="L16" s="86"/>
    </row>
    <row r="17" spans="1:12" x14ac:dyDescent="0.15">
      <c r="A17" s="44">
        <v>4</v>
      </c>
      <c r="B17" s="7"/>
      <c r="C17" s="7"/>
      <c r="D17" s="81"/>
      <c r="E17" s="7"/>
      <c r="F17" s="82"/>
      <c r="G17" s="83"/>
      <c r="H17" s="84">
        <f t="shared" ref="H17" si="4">IF(G17= 0, 0,ROUND((F17+G17)/2,3))</f>
        <v>0</v>
      </c>
      <c r="I17" s="87">
        <f t="shared" ref="I17" si="5">H17</f>
        <v>0</v>
      </c>
      <c r="J17" s="88"/>
      <c r="K17" s="84">
        <f t="shared" ref="K17" si="6">I17</f>
        <v>0</v>
      </c>
      <c r="L17" s="43">
        <f t="shared" ref="L17" si="7">IF(K17 = 0, 0,ROUND((H17+K17)/2,3))</f>
        <v>0</v>
      </c>
    </row>
    <row r="18" spans="1:12" ht="15" thickBot="1" x14ac:dyDescent="0.2">
      <c r="A18" s="80"/>
      <c r="B18" s="9" t="s">
        <v>5</v>
      </c>
      <c r="C18" s="9" t="s">
        <v>5</v>
      </c>
      <c r="D18" s="52"/>
      <c r="E18" s="9" t="s">
        <v>5</v>
      </c>
      <c r="F18" s="53"/>
      <c r="G18" s="54"/>
      <c r="H18" s="85"/>
      <c r="I18" s="89"/>
      <c r="J18" s="77"/>
      <c r="K18" s="85"/>
      <c r="L18" s="86"/>
    </row>
    <row r="19" spans="1:12" x14ac:dyDescent="0.15">
      <c r="A19" s="44">
        <v>5</v>
      </c>
      <c r="B19" s="7"/>
      <c r="C19" s="7"/>
      <c r="D19" s="81"/>
      <c r="E19" s="7"/>
      <c r="F19" s="82"/>
      <c r="G19" s="83"/>
      <c r="H19" s="84">
        <f t="shared" ref="H19" si="8">IF(G19= 0, 0,ROUND((F19+G19)/2,3))</f>
        <v>0</v>
      </c>
      <c r="I19" s="87">
        <f t="shared" ref="I19" si="9">H19</f>
        <v>0</v>
      </c>
      <c r="J19" s="88"/>
      <c r="K19" s="84">
        <f t="shared" ref="K19" si="10">I19</f>
        <v>0</v>
      </c>
      <c r="L19" s="43">
        <f t="shared" ref="L19" si="11">IF(K19 = 0, 0,ROUND((H19+K19)/2,3))</f>
        <v>0</v>
      </c>
    </row>
    <row r="20" spans="1:12" ht="15" thickBot="1" x14ac:dyDescent="0.2">
      <c r="A20" s="80"/>
      <c r="B20" s="9" t="s">
        <v>5</v>
      </c>
      <c r="C20" s="9" t="s">
        <v>5</v>
      </c>
      <c r="D20" s="52"/>
      <c r="E20" s="9" t="s">
        <v>5</v>
      </c>
      <c r="F20" s="53"/>
      <c r="G20" s="54"/>
      <c r="H20" s="85"/>
      <c r="I20" s="89"/>
      <c r="J20" s="77"/>
      <c r="K20" s="85"/>
      <c r="L20" s="86"/>
    </row>
    <row r="21" spans="1:12" x14ac:dyDescent="0.15">
      <c r="A21" s="49">
        <v>6</v>
      </c>
      <c r="B21" s="7"/>
      <c r="C21" s="7"/>
      <c r="D21" s="81"/>
      <c r="E21" s="7"/>
      <c r="F21" s="82"/>
      <c r="G21" s="83"/>
      <c r="H21" s="84">
        <f t="shared" ref="H21" si="12">IF(G21= 0, 0,ROUND((F21+G21)/2,3))</f>
        <v>0</v>
      </c>
      <c r="I21" s="87">
        <f t="shared" ref="I21" si="13">H21</f>
        <v>0</v>
      </c>
      <c r="J21" s="88"/>
      <c r="K21" s="84">
        <f t="shared" ref="K21" si="14">I21</f>
        <v>0</v>
      </c>
      <c r="L21" s="43">
        <f t="shared" ref="L21" si="15">IF(K21 = 0, 0,ROUND((H21+K21)/2,3))</f>
        <v>0</v>
      </c>
    </row>
    <row r="22" spans="1:12" ht="15" thickBot="1" x14ac:dyDescent="0.2">
      <c r="A22" s="51"/>
      <c r="B22" s="9" t="s">
        <v>5</v>
      </c>
      <c r="C22" s="9" t="s">
        <v>5</v>
      </c>
      <c r="D22" s="52"/>
      <c r="E22" s="9" t="s">
        <v>5</v>
      </c>
      <c r="F22" s="53"/>
      <c r="G22" s="54"/>
      <c r="H22" s="85"/>
      <c r="I22" s="89"/>
      <c r="J22" s="77"/>
      <c r="K22" s="85"/>
      <c r="L22" s="86"/>
    </row>
    <row r="23" spans="1:12" x14ac:dyDescent="0.15">
      <c r="A23" s="49">
        <v>7</v>
      </c>
      <c r="B23" s="7"/>
      <c r="C23" s="7"/>
      <c r="D23" s="81"/>
      <c r="E23" s="7"/>
      <c r="F23" s="82"/>
      <c r="G23" s="83"/>
      <c r="H23" s="84">
        <f t="shared" ref="H23" si="16">IF(G23= 0, 0,ROUND((F23+G23)/2,3))</f>
        <v>0</v>
      </c>
      <c r="I23" s="87">
        <f t="shared" ref="I23" si="17">H23</f>
        <v>0</v>
      </c>
      <c r="J23" s="88"/>
      <c r="K23" s="84">
        <f t="shared" ref="K23" si="18">I23</f>
        <v>0</v>
      </c>
      <c r="L23" s="43">
        <f t="shared" ref="L23" si="19">IF(K23 = 0, 0,ROUND((H23+K23)/2,3))</f>
        <v>0</v>
      </c>
    </row>
    <row r="24" spans="1:12" ht="15" thickBot="1" x14ac:dyDescent="0.2">
      <c r="A24" s="51"/>
      <c r="B24" s="9" t="s">
        <v>5</v>
      </c>
      <c r="C24" s="9" t="s">
        <v>5</v>
      </c>
      <c r="D24" s="52"/>
      <c r="E24" s="9" t="s">
        <v>5</v>
      </c>
      <c r="F24" s="53"/>
      <c r="G24" s="54"/>
      <c r="H24" s="85"/>
      <c r="I24" s="89"/>
      <c r="J24" s="77"/>
      <c r="K24" s="85"/>
      <c r="L24" s="86"/>
    </row>
    <row r="25" spans="1:12" x14ac:dyDescent="0.15">
      <c r="A25" s="49">
        <v>8</v>
      </c>
      <c r="B25" s="7"/>
      <c r="C25" s="7"/>
      <c r="D25" s="81"/>
      <c r="E25" s="7"/>
      <c r="F25" s="82"/>
      <c r="G25" s="83"/>
      <c r="H25" s="84">
        <f t="shared" ref="H25" si="20">IF(G25= 0, 0,ROUND((F25+G25)/2,3))</f>
        <v>0</v>
      </c>
      <c r="I25" s="87">
        <f t="shared" ref="I25" si="21">H25</f>
        <v>0</v>
      </c>
      <c r="J25" s="88"/>
      <c r="K25" s="84">
        <f t="shared" ref="K25" si="22">I25</f>
        <v>0</v>
      </c>
      <c r="L25" s="43">
        <f t="shared" ref="L25" si="23">IF(K25 = 0, 0,ROUND((H25+K25)/2,3))</f>
        <v>0</v>
      </c>
    </row>
    <row r="26" spans="1:12" ht="15" thickBot="1" x14ac:dyDescent="0.2">
      <c r="A26" s="51"/>
      <c r="B26" s="9" t="s">
        <v>5</v>
      </c>
      <c r="C26" s="9" t="s">
        <v>5</v>
      </c>
      <c r="D26" s="52"/>
      <c r="E26" s="9" t="s">
        <v>5</v>
      </c>
      <c r="F26" s="53"/>
      <c r="G26" s="54"/>
      <c r="H26" s="85"/>
      <c r="I26" s="89"/>
      <c r="J26" s="77"/>
      <c r="K26" s="85"/>
      <c r="L26" s="86"/>
    </row>
    <row r="27" spans="1:12" x14ac:dyDescent="0.15">
      <c r="A27" s="49">
        <v>9</v>
      </c>
      <c r="B27" s="7"/>
      <c r="C27" s="7"/>
      <c r="D27" s="81"/>
      <c r="E27" s="7"/>
      <c r="F27" s="82"/>
      <c r="G27" s="83"/>
      <c r="H27" s="84">
        <f t="shared" ref="H27" si="24">IF(G27= 0, 0,ROUND((F27+G27)/2,3))</f>
        <v>0</v>
      </c>
      <c r="I27" s="87">
        <f t="shared" ref="I27" si="25">H27</f>
        <v>0</v>
      </c>
      <c r="J27" s="88"/>
      <c r="K27" s="84">
        <f t="shared" ref="K27" si="26">I27</f>
        <v>0</v>
      </c>
      <c r="L27" s="43">
        <f t="shared" ref="L27" si="27">IF(K27 = 0, 0,ROUND((H27+K27)/2,3))</f>
        <v>0</v>
      </c>
    </row>
    <row r="28" spans="1:12" ht="15" thickBot="1" x14ac:dyDescent="0.2">
      <c r="A28" s="51"/>
      <c r="B28" s="9" t="s">
        <v>5</v>
      </c>
      <c r="C28" s="9" t="s">
        <v>5</v>
      </c>
      <c r="D28" s="52"/>
      <c r="E28" s="9" t="s">
        <v>5</v>
      </c>
      <c r="F28" s="53"/>
      <c r="G28" s="54"/>
      <c r="H28" s="85"/>
      <c r="I28" s="89"/>
      <c r="J28" s="77"/>
      <c r="K28" s="85"/>
      <c r="L28" s="86"/>
    </row>
    <row r="29" spans="1:12" x14ac:dyDescent="0.15">
      <c r="A29" s="49">
        <v>10</v>
      </c>
      <c r="B29" s="7"/>
      <c r="C29" s="7"/>
      <c r="D29" s="81"/>
      <c r="E29" s="7"/>
      <c r="F29" s="82"/>
      <c r="G29" s="83"/>
      <c r="H29" s="84">
        <f t="shared" ref="H29" si="28">IF(G29= 0, 0,ROUND((F29+G29)/2,3))</f>
        <v>0</v>
      </c>
      <c r="I29" s="87">
        <f t="shared" ref="I29" si="29">H29</f>
        <v>0</v>
      </c>
      <c r="J29" s="88"/>
      <c r="K29" s="84">
        <f t="shared" ref="K29" si="30">I29</f>
        <v>0</v>
      </c>
      <c r="L29" s="43">
        <f t="shared" ref="L29" si="31">IF(K29 = 0, 0,ROUND((H29+K29)/2,3))</f>
        <v>0</v>
      </c>
    </row>
    <row r="30" spans="1:12" ht="15" thickBot="1" x14ac:dyDescent="0.2">
      <c r="A30" s="51"/>
      <c r="B30" s="9" t="s">
        <v>5</v>
      </c>
      <c r="C30" s="9" t="s">
        <v>5</v>
      </c>
      <c r="D30" s="52"/>
      <c r="E30" s="9" t="s">
        <v>5</v>
      </c>
      <c r="F30" s="53"/>
      <c r="G30" s="54"/>
      <c r="H30" s="85"/>
      <c r="I30" s="89"/>
      <c r="J30" s="77"/>
      <c r="K30" s="85"/>
      <c r="L30" s="86"/>
    </row>
    <row r="31" spans="1:12" x14ac:dyDescent="0.15">
      <c r="A31" s="49">
        <v>11</v>
      </c>
      <c r="B31" s="7"/>
      <c r="C31" s="7"/>
      <c r="D31" s="81"/>
      <c r="E31" s="7"/>
      <c r="F31" s="82"/>
      <c r="G31" s="83"/>
      <c r="H31" s="84">
        <f t="shared" ref="H31" si="32">IF(G31= 0, 0,ROUND((F31+G31)/2,3))</f>
        <v>0</v>
      </c>
      <c r="I31" s="87">
        <f t="shared" ref="I31" si="33">H31</f>
        <v>0</v>
      </c>
      <c r="J31" s="88"/>
      <c r="K31" s="84">
        <f t="shared" ref="K31" si="34">I31</f>
        <v>0</v>
      </c>
      <c r="L31" s="43">
        <f t="shared" ref="L31" si="35">IF(K31 = 0, 0,ROUND((H31+K31)/2,3))</f>
        <v>0</v>
      </c>
    </row>
    <row r="32" spans="1:12" ht="15" thickBot="1" x14ac:dyDescent="0.2">
      <c r="A32" s="51"/>
      <c r="B32" s="9" t="s">
        <v>5</v>
      </c>
      <c r="C32" s="9" t="s">
        <v>5</v>
      </c>
      <c r="D32" s="52"/>
      <c r="E32" s="9" t="s">
        <v>5</v>
      </c>
      <c r="F32" s="53"/>
      <c r="G32" s="54"/>
      <c r="H32" s="85"/>
      <c r="I32" s="89"/>
      <c r="J32" s="77"/>
      <c r="K32" s="85"/>
      <c r="L32" s="86"/>
    </row>
    <row r="33" spans="2:6" x14ac:dyDescent="0.15">
      <c r="B33" s="10"/>
      <c r="C33" s="10"/>
      <c r="D33" s="11"/>
      <c r="E33" s="10"/>
      <c r="F33" s="11"/>
    </row>
    <row r="34" spans="2:6" x14ac:dyDescent="0.15">
      <c r="B34" s="10"/>
      <c r="C34" s="10"/>
      <c r="D34" s="11"/>
      <c r="E34" s="12"/>
      <c r="F34" s="11"/>
    </row>
    <row r="35" spans="2:6" x14ac:dyDescent="0.15">
      <c r="B35" s="13"/>
      <c r="C35" s="13"/>
      <c r="D35" s="11"/>
      <c r="E35" s="10"/>
      <c r="F35" s="11"/>
    </row>
    <row r="36" spans="2:6" x14ac:dyDescent="0.15">
      <c r="B36" s="14"/>
      <c r="C36" s="14"/>
      <c r="D36" s="11"/>
      <c r="E36" s="10"/>
      <c r="F36" s="11"/>
    </row>
    <row r="37" spans="2:6" x14ac:dyDescent="0.15">
      <c r="B37" s="10"/>
      <c r="C37" s="10"/>
      <c r="D37" s="11"/>
      <c r="E37" s="10"/>
      <c r="F37" s="11"/>
    </row>
    <row r="38" spans="2:6" x14ac:dyDescent="0.15">
      <c r="B38" s="10"/>
      <c r="C38" s="10"/>
      <c r="D38" s="11"/>
      <c r="E38" s="12"/>
      <c r="F38" s="11"/>
    </row>
    <row r="39" spans="2:6" x14ac:dyDescent="0.15">
      <c r="B39" s="13"/>
      <c r="C39" s="13"/>
      <c r="D39" s="11"/>
      <c r="E39" s="10"/>
      <c r="F39" s="11"/>
    </row>
  </sheetData>
  <mergeCells count="102">
    <mergeCell ref="A31:A32"/>
    <mergeCell ref="D31:D32"/>
    <mergeCell ref="F31:F32"/>
    <mergeCell ref="G31:G32"/>
    <mergeCell ref="H31:H32"/>
    <mergeCell ref="K31:K32"/>
    <mergeCell ref="L31:L32"/>
    <mergeCell ref="I31:J32"/>
    <mergeCell ref="K27:K28"/>
    <mergeCell ref="L27:L28"/>
    <mergeCell ref="I27:J28"/>
    <mergeCell ref="A29:A30"/>
    <mergeCell ref="D29:D30"/>
    <mergeCell ref="F29:F30"/>
    <mergeCell ref="G29:G30"/>
    <mergeCell ref="H29:H30"/>
    <mergeCell ref="K29:K30"/>
    <mergeCell ref="L29:L30"/>
    <mergeCell ref="I29:J30"/>
    <mergeCell ref="A27:A28"/>
    <mergeCell ref="D27:D28"/>
    <mergeCell ref="F27:F28"/>
    <mergeCell ref="G27:G28"/>
    <mergeCell ref="H27:H28"/>
    <mergeCell ref="A23:A24"/>
    <mergeCell ref="D23:D24"/>
    <mergeCell ref="F23:F24"/>
    <mergeCell ref="G23:G24"/>
    <mergeCell ref="H23:H24"/>
    <mergeCell ref="K23:K24"/>
    <mergeCell ref="L23:L24"/>
    <mergeCell ref="I23:J24"/>
    <mergeCell ref="K25:K26"/>
    <mergeCell ref="L25:L26"/>
    <mergeCell ref="I25:J26"/>
    <mergeCell ref="A25:A26"/>
    <mergeCell ref="D25:D26"/>
    <mergeCell ref="F25:F26"/>
    <mergeCell ref="G25:G26"/>
    <mergeCell ref="H25:H26"/>
    <mergeCell ref="K19:K20"/>
    <mergeCell ref="L19:L20"/>
    <mergeCell ref="I17:J18"/>
    <mergeCell ref="I19:J20"/>
    <mergeCell ref="A21:A22"/>
    <mergeCell ref="D21:D22"/>
    <mergeCell ref="F21:F22"/>
    <mergeCell ref="G21:G22"/>
    <mergeCell ref="H21:H22"/>
    <mergeCell ref="K21:K22"/>
    <mergeCell ref="L21:L22"/>
    <mergeCell ref="I21:J22"/>
    <mergeCell ref="A19:A20"/>
    <mergeCell ref="D19:D20"/>
    <mergeCell ref="F19:F20"/>
    <mergeCell ref="G19:G20"/>
    <mergeCell ref="H19:H20"/>
    <mergeCell ref="A17:A18"/>
    <mergeCell ref="D17:D18"/>
    <mergeCell ref="F17:F18"/>
    <mergeCell ref="G17:G18"/>
    <mergeCell ref="H17:H18"/>
    <mergeCell ref="A15:A16"/>
    <mergeCell ref="D15:D16"/>
    <mergeCell ref="F15:F16"/>
    <mergeCell ref="G15:G16"/>
    <mergeCell ref="H15:H16"/>
    <mergeCell ref="K15:K16"/>
    <mergeCell ref="L15:L16"/>
    <mergeCell ref="I15:J16"/>
    <mergeCell ref="K17:K18"/>
    <mergeCell ref="L17:L18"/>
    <mergeCell ref="A11:A12"/>
    <mergeCell ref="D11:D12"/>
    <mergeCell ref="F11:F12"/>
    <mergeCell ref="G11:G12"/>
    <mergeCell ref="H11:H12"/>
    <mergeCell ref="K11:K12"/>
    <mergeCell ref="L11:L12"/>
    <mergeCell ref="I11:J12"/>
    <mergeCell ref="A13:A14"/>
    <mergeCell ref="D13:D14"/>
    <mergeCell ref="F13:F14"/>
    <mergeCell ref="G13:G14"/>
    <mergeCell ref="H13:H14"/>
    <mergeCell ref="K13:K14"/>
    <mergeCell ref="L13:L14"/>
    <mergeCell ref="I13:J14"/>
    <mergeCell ref="I2:L2"/>
    <mergeCell ref="A4:E4"/>
    <mergeCell ref="A6:E6"/>
    <mergeCell ref="A9:A10"/>
    <mergeCell ref="B9:B10"/>
    <mergeCell ref="C9:C10"/>
    <mergeCell ref="D9:D10"/>
    <mergeCell ref="E9:E10"/>
    <mergeCell ref="F9:G9"/>
    <mergeCell ref="H9:H10"/>
    <mergeCell ref="I9:J9"/>
    <mergeCell ref="K9:K10"/>
    <mergeCell ref="L9:L10"/>
    <mergeCell ref="I10:J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Young Vaulter 2 star</vt:lpstr>
      <vt:lpstr>Individual Young Championships</vt:lpstr>
    </vt:vector>
  </TitlesOfParts>
  <Company>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Microsoft Office User</cp:lastModifiedBy>
  <cp:lastPrinted>2007-05-31T12:55:06Z</cp:lastPrinted>
  <dcterms:created xsi:type="dcterms:W3CDTF">2007-05-31T07:44:00Z</dcterms:created>
  <dcterms:modified xsi:type="dcterms:W3CDTF">2022-01-25T15:02:07Z</dcterms:modified>
</cp:coreProperties>
</file>