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pavlakrauspe/Documents/Sukromne/voltiz/1_FEI /VTC/VTC 2020_2024/Results sheets 2022/"/>
    </mc:Choice>
  </mc:AlternateContent>
  <xr:revisionPtr revIDLastSave="0" documentId="13_ncr:1_{B18D6632-DB00-8A41-993D-7584730A0056}" xr6:coauthVersionLast="47" xr6:coauthVersionMax="47" xr10:uidLastSave="{00000000-0000-0000-0000-000000000000}"/>
  <bookViews>
    <workbookView xWindow="360" yWindow="500" windowWidth="23460" windowHeight="16520" activeTab="1" xr2:uid="{00000000-000D-0000-FFFF-FFFF00000000}"/>
  </bookViews>
  <sheets>
    <sheet name="Squad 1 round" sheetId="10" r:id="rId1"/>
    <sheet name="Squad 2 rounds" sheetId="7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0" l="1"/>
  <c r="L14" i="10" s="1"/>
  <c r="K20" i="7"/>
  <c r="L17" i="7"/>
  <c r="L23" i="7"/>
  <c r="L26" i="7"/>
  <c r="L29" i="7"/>
  <c r="L32" i="7"/>
  <c r="L14" i="7"/>
  <c r="J33" i="10"/>
  <c r="K32" i="10" s="1"/>
  <c r="L32" i="10" s="1"/>
  <c r="J30" i="10"/>
  <c r="K29" i="10" s="1"/>
  <c r="L29" i="10" s="1"/>
  <c r="J27" i="10"/>
  <c r="K26" i="10" s="1"/>
  <c r="L26" i="10" s="1"/>
  <c r="J24" i="10"/>
  <c r="K23" i="10" s="1"/>
  <c r="L23" i="10" s="1"/>
  <c r="J21" i="10"/>
  <c r="K20" i="10" s="1"/>
  <c r="L20" i="10" s="1"/>
  <c r="J18" i="10"/>
  <c r="K17" i="10" s="1"/>
  <c r="J17" i="10"/>
  <c r="J15" i="10"/>
  <c r="J14" i="10"/>
  <c r="J17" i="7"/>
  <c r="J18" i="7"/>
  <c r="K17" i="7" s="1"/>
  <c r="J19" i="7"/>
  <c r="K19" i="7" s="1"/>
  <c r="J20" i="7"/>
  <c r="J21" i="7"/>
  <c r="J22" i="7"/>
  <c r="K22" i="7" s="1"/>
  <c r="L20" i="7" s="1"/>
  <c r="J23" i="7"/>
  <c r="J24" i="7"/>
  <c r="K23" i="7" s="1"/>
  <c r="J25" i="7"/>
  <c r="K25" i="7" s="1"/>
  <c r="J26" i="7"/>
  <c r="J27" i="7"/>
  <c r="K26" i="7" s="1"/>
  <c r="J28" i="7"/>
  <c r="K28" i="7" s="1"/>
  <c r="J29" i="7"/>
  <c r="J30" i="7"/>
  <c r="K29" i="7" s="1"/>
  <c r="J31" i="7"/>
  <c r="K31" i="7" s="1"/>
  <c r="J32" i="7"/>
  <c r="J33" i="7"/>
  <c r="K32" i="7" s="1"/>
  <c r="J34" i="7"/>
  <c r="K34" i="7" s="1"/>
  <c r="J15" i="7"/>
  <c r="K14" i="7" s="1"/>
  <c r="J16" i="7"/>
  <c r="K16" i="7" s="1"/>
  <c r="J14" i="7"/>
  <c r="L17" i="10" l="1"/>
</calcChain>
</file>

<file path=xl/sharedStrings.xml><?xml version="1.0" encoding="utf-8"?>
<sst xmlns="http://schemas.openxmlformats.org/spreadsheetml/2006/main" count="120" uniqueCount="24">
  <si>
    <t>NF</t>
  </si>
  <si>
    <t>Judges</t>
  </si>
  <si>
    <t>Free Test</t>
  </si>
  <si>
    <t>Place</t>
  </si>
  <si>
    <t>Name of Lunger</t>
  </si>
  <si>
    <t>FEI nbr :</t>
  </si>
  <si>
    <t>Name of Horse</t>
  </si>
  <si>
    <t xml:space="preserve">VENUE  -  DATES </t>
  </si>
  <si>
    <t>COMPETITION</t>
  </si>
  <si>
    <t>Final
Score</t>
  </si>
  <si>
    <t>Comp Test</t>
  </si>
  <si>
    <t>Score A</t>
  </si>
  <si>
    <t>Score B</t>
  </si>
  <si>
    <t>Score C</t>
  </si>
  <si>
    <t>Score D</t>
  </si>
  <si>
    <t>Horse</t>
  </si>
  <si>
    <t>Exercises</t>
  </si>
  <si>
    <t>Technique</t>
  </si>
  <si>
    <t>Artistic</t>
  </si>
  <si>
    <t>Score
of the
Round</t>
  </si>
  <si>
    <t>Score
of the
Test</t>
  </si>
  <si>
    <t>Name of Squad</t>
  </si>
  <si>
    <t>Squad Competition - 1 Round</t>
  </si>
  <si>
    <t>Squad Competition - 2 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</si>
</sst>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-* #,##0.000_-;\-* #,##0.000_-;_-* &quot;-&quot;???_-;_-@_-"/>
  </numFmts>
  <fonts count="14" x14ac:knownFonts="1">
    <font>
      <sz val="11"/>
      <name val="Verdana"/>
    </font>
    <font>
      <sz val="11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0"/>
      <color indexed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0" fillId="0" borderId="0" xfId="0"/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5" fillId="0" borderId="0" xfId="3" applyFont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0" fillId="3" borderId="14" xfId="0" applyFill="1" applyBorder="1"/>
    <xf numFmtId="0" fontId="3" fillId="3" borderId="14" xfId="3" applyFont="1" applyFill="1" applyBorder="1" applyAlignment="1" applyProtection="1">
      <alignment horizontal="center"/>
    </xf>
    <xf numFmtId="0" fontId="3" fillId="3" borderId="13" xfId="3" applyFont="1" applyFill="1" applyBorder="1" applyAlignment="1" applyProtection="1">
      <alignment horizontal="center"/>
    </xf>
    <xf numFmtId="0" fontId="11" fillId="0" borderId="0" xfId="3" applyFont="1" applyAlignment="1" applyProtection="1">
      <alignment horizontal="center"/>
    </xf>
    <xf numFmtId="0" fontId="0" fillId="3" borderId="13" xfId="0" applyFill="1" applyBorder="1"/>
    <xf numFmtId="0" fontId="5" fillId="3" borderId="14" xfId="3" applyFont="1" applyFill="1" applyBorder="1" applyAlignment="1" applyProtection="1">
      <alignment horizontal="left"/>
    </xf>
    <xf numFmtId="0" fontId="7" fillId="0" borderId="0" xfId="0" applyFont="1"/>
    <xf numFmtId="0" fontId="3" fillId="0" borderId="18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167" fontId="3" fillId="0" borderId="20" xfId="1" applyNumberFormat="1" applyFont="1" applyBorder="1" applyAlignment="1" applyProtection="1">
      <alignment horizontal="center" vertical="center"/>
    </xf>
    <xf numFmtId="167" fontId="3" fillId="0" borderId="21" xfId="1" applyNumberFormat="1" applyFont="1" applyBorder="1" applyAlignment="1" applyProtection="1">
      <alignment horizontal="center" vertical="center"/>
    </xf>
    <xf numFmtId="0" fontId="9" fillId="2" borderId="24" xfId="3" applyFont="1" applyFill="1" applyBorder="1" applyAlignment="1" applyProtection="1">
      <alignment horizontal="center" vertical="center"/>
    </xf>
    <xf numFmtId="0" fontId="9" fillId="2" borderId="25" xfId="3" applyFont="1" applyFill="1" applyBorder="1" applyAlignment="1" applyProtection="1">
      <alignment horizontal="center" vertical="center"/>
    </xf>
    <xf numFmtId="0" fontId="9" fillId="4" borderId="22" xfId="3" applyFont="1" applyFill="1" applyBorder="1" applyAlignment="1" applyProtection="1">
      <alignment horizontal="center" vertical="center"/>
    </xf>
    <xf numFmtId="0" fontId="9" fillId="4" borderId="23" xfId="3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top"/>
    </xf>
    <xf numFmtId="0" fontId="5" fillId="0" borderId="26" xfId="0" applyFont="1" applyBorder="1" applyAlignment="1" applyProtection="1">
      <alignment horizontal="left"/>
    </xf>
    <xf numFmtId="0" fontId="5" fillId="0" borderId="28" xfId="0" applyFont="1" applyBorder="1" applyAlignment="1" applyProtection="1">
      <alignment horizontal="left"/>
    </xf>
    <xf numFmtId="167" fontId="3" fillId="0" borderId="18" xfId="1" applyNumberFormat="1" applyFont="1" applyBorder="1" applyAlignment="1" applyProtection="1">
      <alignment horizontal="center" vertical="center"/>
    </xf>
    <xf numFmtId="167" fontId="3" fillId="0" borderId="15" xfId="1" applyNumberFormat="1" applyFont="1" applyBorder="1" applyAlignment="1" applyProtection="1">
      <alignment horizontal="center" vertical="center"/>
    </xf>
    <xf numFmtId="167" fontId="3" fillId="0" borderId="30" xfId="1" applyNumberFormat="1" applyFont="1" applyBorder="1" applyAlignment="1" applyProtection="1">
      <alignment horizontal="center" vertical="center"/>
    </xf>
    <xf numFmtId="167" fontId="3" fillId="0" borderId="31" xfId="1" applyNumberFormat="1" applyFont="1" applyBorder="1" applyAlignment="1" applyProtection="1">
      <alignment horizontal="center" vertical="center"/>
    </xf>
    <xf numFmtId="167" fontId="3" fillId="0" borderId="32" xfId="1" applyNumberFormat="1" applyFont="1" applyBorder="1" applyAlignment="1" applyProtection="1">
      <alignment horizontal="center" vertical="center"/>
    </xf>
    <xf numFmtId="167" fontId="11" fillId="0" borderId="20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3" fillId="5" borderId="13" xfId="3" applyFont="1" applyFill="1" applyBorder="1" applyAlignment="1" applyProtection="1">
      <alignment horizontal="center"/>
    </xf>
    <xf numFmtId="0" fontId="3" fillId="5" borderId="14" xfId="3" applyFont="1" applyFill="1" applyBorder="1" applyAlignment="1" applyProtection="1">
      <alignment horizontal="center"/>
    </xf>
    <xf numFmtId="167" fontId="3" fillId="0" borderId="33" xfId="1" applyNumberFormat="1" applyFont="1" applyBorder="1" applyAlignment="1" applyProtection="1">
      <alignment horizontal="center" vertical="center"/>
    </xf>
    <xf numFmtId="164" fontId="6" fillId="3" borderId="0" xfId="2" applyFont="1" applyFill="1" applyAlignment="1" applyProtection="1">
      <alignment horizontal="left" vertical="center"/>
    </xf>
    <xf numFmtId="0" fontId="12" fillId="3" borderId="0" xfId="0" applyFont="1" applyFill="1" applyAlignment="1">
      <alignment horizontal="left" vertical="center"/>
    </xf>
    <xf numFmtId="0" fontId="8" fillId="2" borderId="2" xfId="3" applyFont="1" applyFill="1" applyBorder="1" applyAlignment="1" applyProtection="1">
      <alignment horizontal="center" vertical="center"/>
    </xf>
    <xf numFmtId="0" fontId="8" fillId="2" borderId="1" xfId="3" applyFont="1" applyFill="1" applyBorder="1" applyAlignment="1" applyProtection="1">
      <alignment horizontal="center" vertical="center"/>
    </xf>
    <xf numFmtId="0" fontId="8" fillId="2" borderId="10" xfId="3" applyFont="1" applyFill="1" applyBorder="1" applyAlignment="1" applyProtection="1">
      <alignment horizontal="center" vertical="center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0" fontId="8" fillId="2" borderId="7" xfId="3" applyFont="1" applyFill="1" applyBorder="1" applyAlignment="1" applyProtection="1">
      <alignment horizontal="center" vertical="center" wrapText="1"/>
    </xf>
    <xf numFmtId="164" fontId="8" fillId="4" borderId="5" xfId="2" applyFont="1" applyFill="1" applyBorder="1" applyAlignment="1" applyProtection="1">
      <alignment horizontal="center" vertical="center"/>
    </xf>
    <xf numFmtId="164" fontId="8" fillId="4" borderId="16" xfId="2" applyFont="1" applyFill="1" applyBorder="1" applyAlignment="1" applyProtection="1">
      <alignment horizontal="center" vertical="center"/>
    </xf>
    <xf numFmtId="164" fontId="8" fillId="4" borderId="6" xfId="2" applyFont="1" applyFill="1" applyBorder="1" applyAlignment="1" applyProtection="1">
      <alignment horizontal="center" vertical="center"/>
    </xf>
    <xf numFmtId="0" fontId="9" fillId="2" borderId="2" xfId="3" applyFont="1" applyFill="1" applyBorder="1" applyAlignment="1" applyProtection="1">
      <alignment horizontal="center" vertical="center"/>
    </xf>
    <xf numFmtId="0" fontId="9" fillId="2" borderId="10" xfId="3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center" vertical="center" wrapText="1"/>
    </xf>
    <xf numFmtId="0" fontId="13" fillId="2" borderId="1" xfId="3" applyFont="1" applyFill="1" applyBorder="1" applyAlignment="1" applyProtection="1">
      <alignment horizontal="center" vertical="center" wrapText="1"/>
    </xf>
    <xf numFmtId="0" fontId="13" fillId="2" borderId="10" xfId="3" applyFont="1" applyFill="1" applyBorder="1" applyAlignment="1" applyProtection="1">
      <alignment horizontal="center" vertical="center" wrapText="1"/>
    </xf>
    <xf numFmtId="0" fontId="4" fillId="0" borderId="11" xfId="3" applyFont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center" vertical="center"/>
    </xf>
    <xf numFmtId="0" fontId="4" fillId="0" borderId="7" xfId="3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top"/>
    </xf>
    <xf numFmtId="0" fontId="4" fillId="0" borderId="29" xfId="0" applyFont="1" applyBorder="1" applyAlignment="1" applyProtection="1">
      <alignment horizontal="center" vertical="top"/>
    </xf>
    <xf numFmtId="167" fontId="3" fillId="0" borderId="5" xfId="1" applyNumberFormat="1" applyFont="1" applyBorder="1" applyAlignment="1" applyProtection="1">
      <alignment horizontal="center" vertical="center"/>
    </xf>
    <xf numFmtId="167" fontId="3" fillId="0" borderId="27" xfId="1" applyNumberFormat="1" applyFont="1" applyBorder="1" applyAlignment="1" applyProtection="1">
      <alignment horizontal="center" vertical="center"/>
    </xf>
    <xf numFmtId="166" fontId="7" fillId="0" borderId="2" xfId="3" applyNumberFormat="1" applyFont="1" applyBorder="1" applyAlignment="1" applyProtection="1">
      <alignment horizontal="center" vertical="center"/>
    </xf>
    <xf numFmtId="166" fontId="7" fillId="0" borderId="1" xfId="3" applyNumberFormat="1" applyFont="1" applyBorder="1" applyAlignment="1" applyProtection="1">
      <alignment horizontal="center" vertical="center"/>
    </xf>
    <xf numFmtId="166" fontId="7" fillId="0" borderId="10" xfId="3" applyNumberFormat="1" applyFont="1" applyBorder="1" applyAlignment="1" applyProtection="1">
      <alignment horizontal="center" vertical="center"/>
    </xf>
    <xf numFmtId="0" fontId="9" fillId="4" borderId="2" xfId="3" applyFont="1" applyFill="1" applyBorder="1" applyAlignment="1" applyProtection="1">
      <alignment horizontal="center" vertical="center" wrapText="1"/>
    </xf>
    <xf numFmtId="0" fontId="9" fillId="4" borderId="1" xfId="3" applyFont="1" applyFill="1" applyBorder="1" applyAlignment="1" applyProtection="1">
      <alignment horizontal="center" vertical="center"/>
    </xf>
    <xf numFmtId="0" fontId="9" fillId="4" borderId="10" xfId="3" applyFont="1" applyFill="1" applyBorder="1" applyAlignment="1" applyProtection="1">
      <alignment horizontal="center" vertical="center"/>
    </xf>
    <xf numFmtId="0" fontId="9" fillId="2" borderId="2" xfId="3" applyFont="1" applyFill="1" applyBorder="1" applyAlignment="1" applyProtection="1">
      <alignment horizontal="center" vertical="center" wrapText="1"/>
    </xf>
    <xf numFmtId="0" fontId="9" fillId="2" borderId="1" xfId="3" applyFont="1" applyFill="1" applyBorder="1" applyAlignment="1" applyProtection="1">
      <alignment horizontal="center" vertical="center" wrapText="1"/>
    </xf>
    <xf numFmtId="0" fontId="9" fillId="2" borderId="10" xfId="3" applyFont="1" applyFill="1" applyBorder="1" applyAlignment="1" applyProtection="1">
      <alignment horizontal="center" vertical="center" wrapText="1"/>
    </xf>
    <xf numFmtId="168" fontId="7" fillId="0" borderId="2" xfId="3" applyNumberFormat="1" applyFont="1" applyBorder="1" applyAlignment="1" applyProtection="1">
      <alignment horizontal="center" vertical="center"/>
    </xf>
    <xf numFmtId="0" fontId="9" fillId="2" borderId="2" xfId="3" applyFont="1" applyFill="1" applyBorder="1" applyAlignment="1" applyProtection="1">
      <alignment horizontal="right" vertical="center"/>
    </xf>
    <xf numFmtId="0" fontId="9" fillId="2" borderId="10" xfId="3" applyFont="1" applyFill="1" applyBorder="1" applyAlignment="1" applyProtection="1">
      <alignment horizontal="right" vertical="center"/>
    </xf>
    <xf numFmtId="0" fontId="9" fillId="4" borderId="22" xfId="3" applyFont="1" applyFill="1" applyBorder="1" applyAlignment="1" applyProtection="1">
      <alignment horizontal="right" vertical="center"/>
    </xf>
    <xf numFmtId="0" fontId="9" fillId="2" borderId="24" xfId="3" applyFont="1" applyFill="1" applyBorder="1" applyAlignment="1" applyProtection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Normal_Sheet1" xfId="3" xr:uid="{00000000-0005-0000-0000-000003000000}"/>
  </cellStyles>
  <dxfs count="0"/>
  <tableStyles count="0" defaultTableStyle="TableStyleMedium9" defaultPivotStyle="PivotStyleLight16"/>
  <colors>
    <mruColors>
      <color rgb="FF800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view="pageLayout" zoomScaleNormal="100" workbookViewId="0">
      <selection activeCell="N23" sqref="N23"/>
    </sheetView>
  </sheetViews>
  <sheetFormatPr baseColWidth="10" defaultColWidth="8.85546875" defaultRowHeight="14" x14ac:dyDescent="0.15"/>
  <cols>
    <col min="1" max="1" width="4.28515625" style="1" customWidth="1"/>
    <col min="2" max="2" width="24.42578125" style="1" customWidth="1"/>
    <col min="3" max="3" width="4.7109375" style="1" customWidth="1"/>
    <col min="4" max="4" width="21.7109375" style="1" customWidth="1"/>
    <col min="5" max="5" width="7.85546875" style="1" customWidth="1"/>
    <col min="6" max="10" width="5.85546875" style="1" customWidth="1"/>
    <col min="11" max="11" width="6" style="1" customWidth="1"/>
    <col min="12" max="12" width="7.42578125" style="1" customWidth="1"/>
    <col min="13" max="13" width="9.28515625" style="1" customWidth="1"/>
    <col min="14" max="16384" width="8.85546875" style="1"/>
  </cols>
  <sheetData>
    <row r="1" spans="1:12" ht="28.5" customHeight="1" x14ac:dyDescent="0.15">
      <c r="C1" s="12" t="s">
        <v>22</v>
      </c>
      <c r="G1" s="9" t="s">
        <v>1</v>
      </c>
    </row>
    <row r="2" spans="1:12" x14ac:dyDescent="0.15">
      <c r="C2" s="31"/>
      <c r="G2" s="8">
        <v>1</v>
      </c>
      <c r="H2" s="10"/>
      <c r="I2" s="10"/>
      <c r="J2" s="10"/>
      <c r="K2" s="10"/>
      <c r="L2" s="10"/>
    </row>
    <row r="3" spans="1:12" x14ac:dyDescent="0.15">
      <c r="B3" s="2"/>
      <c r="G3" s="7">
        <v>2</v>
      </c>
      <c r="H3" s="6"/>
      <c r="I3" s="6"/>
      <c r="J3" s="6"/>
      <c r="K3" s="6"/>
      <c r="L3" s="11"/>
    </row>
    <row r="4" spans="1:12" ht="18" x14ac:dyDescent="0.15">
      <c r="A4" s="35" t="s">
        <v>7</v>
      </c>
      <c r="B4" s="35"/>
      <c r="C4" s="35"/>
      <c r="D4" s="35"/>
      <c r="E4" s="35"/>
      <c r="G4" s="7">
        <v>3</v>
      </c>
      <c r="H4" s="6"/>
      <c r="I4" s="6"/>
      <c r="J4" s="6"/>
      <c r="K4" s="6"/>
      <c r="L4" s="11"/>
    </row>
    <row r="5" spans="1:12" x14ac:dyDescent="0.15">
      <c r="B5" s="2"/>
      <c r="G5" s="7">
        <v>4</v>
      </c>
      <c r="H5" s="6"/>
      <c r="I5" s="6"/>
      <c r="J5" s="6"/>
      <c r="K5" s="6"/>
      <c r="L5" s="11"/>
    </row>
    <row r="6" spans="1:12" ht="16" x14ac:dyDescent="0.15">
      <c r="A6" s="36" t="s">
        <v>8</v>
      </c>
      <c r="B6" s="36"/>
      <c r="C6" s="36"/>
      <c r="D6" s="36"/>
      <c r="E6" s="36"/>
      <c r="G6" s="7">
        <v>5</v>
      </c>
      <c r="H6" s="6"/>
      <c r="I6" s="6"/>
      <c r="J6" s="6"/>
      <c r="K6" s="6"/>
      <c r="L6" s="11"/>
    </row>
    <row r="7" spans="1:12" x14ac:dyDescent="0.15">
      <c r="B7" s="3"/>
      <c r="G7" s="7">
        <v>6</v>
      </c>
      <c r="H7" s="6"/>
      <c r="I7" s="6"/>
      <c r="J7" s="6"/>
      <c r="K7" s="6"/>
      <c r="L7" s="11"/>
    </row>
    <row r="8" spans="1:12" ht="6.75" customHeight="1" thickBot="1" x14ac:dyDescent="0.2">
      <c r="A8" s="2"/>
      <c r="B8" s="2"/>
      <c r="C8" s="3"/>
      <c r="D8" s="2"/>
      <c r="E8" s="2"/>
      <c r="F8" s="2"/>
      <c r="G8" s="2"/>
      <c r="H8" s="2"/>
      <c r="I8" s="2"/>
      <c r="J8" s="2"/>
      <c r="K8" s="4"/>
      <c r="L8" s="3"/>
    </row>
    <row r="9" spans="1:12" ht="14.25" customHeight="1" x14ac:dyDescent="0.15">
      <c r="A9" s="37" t="s">
        <v>3</v>
      </c>
      <c r="B9" s="37" t="s">
        <v>21</v>
      </c>
      <c r="C9" s="40" t="s">
        <v>0</v>
      </c>
      <c r="D9" s="43" t="s">
        <v>6</v>
      </c>
      <c r="E9" s="46"/>
      <c r="F9" s="46" t="s">
        <v>11</v>
      </c>
      <c r="G9" s="46" t="s">
        <v>12</v>
      </c>
      <c r="H9" s="46" t="s">
        <v>13</v>
      </c>
      <c r="I9" s="46" t="s">
        <v>14</v>
      </c>
      <c r="J9" s="64" t="s">
        <v>20</v>
      </c>
      <c r="K9" s="67" t="s">
        <v>19</v>
      </c>
      <c r="L9" s="48" t="s">
        <v>9</v>
      </c>
    </row>
    <row r="10" spans="1:12" ht="15" thickBot="1" x14ac:dyDescent="0.2">
      <c r="A10" s="38"/>
      <c r="B10" s="38"/>
      <c r="C10" s="41"/>
      <c r="D10" s="44"/>
      <c r="E10" s="47"/>
      <c r="F10" s="47"/>
      <c r="G10" s="47"/>
      <c r="H10" s="47"/>
      <c r="I10" s="47"/>
      <c r="J10" s="65"/>
      <c r="K10" s="68"/>
      <c r="L10" s="49"/>
    </row>
    <row r="11" spans="1:12" ht="15" thickBot="1" x14ac:dyDescent="0.2">
      <c r="A11" s="38"/>
      <c r="B11" s="38"/>
      <c r="C11" s="41"/>
      <c r="D11" s="44"/>
      <c r="E11" s="20" t="s">
        <v>10</v>
      </c>
      <c r="F11" s="20" t="s">
        <v>15</v>
      </c>
      <c r="G11" s="21" t="s">
        <v>16</v>
      </c>
      <c r="H11" s="21" t="s">
        <v>16</v>
      </c>
      <c r="I11" s="21" t="s">
        <v>16</v>
      </c>
      <c r="J11" s="65"/>
      <c r="K11" s="68"/>
      <c r="L11" s="49"/>
    </row>
    <row r="12" spans="1:12" ht="15" thickBot="1" x14ac:dyDescent="0.2">
      <c r="A12" s="38"/>
      <c r="B12" s="37" t="s">
        <v>4</v>
      </c>
      <c r="C12" s="41"/>
      <c r="D12" s="44"/>
      <c r="E12" s="18" t="s">
        <v>2</v>
      </c>
      <c r="F12" s="18" t="s">
        <v>15</v>
      </c>
      <c r="G12" s="19" t="s">
        <v>17</v>
      </c>
      <c r="H12" s="19" t="s">
        <v>18</v>
      </c>
      <c r="I12" s="19" t="s">
        <v>17</v>
      </c>
      <c r="J12" s="65"/>
      <c r="K12" s="68"/>
      <c r="L12" s="49"/>
    </row>
    <row r="13" spans="1:12" ht="15" thickBot="1" x14ac:dyDescent="0.2">
      <c r="A13" s="39"/>
      <c r="B13" s="39"/>
      <c r="C13" s="42"/>
      <c r="D13" s="45"/>
      <c r="E13" s="18"/>
      <c r="F13" s="18"/>
      <c r="G13" s="19"/>
      <c r="H13" s="19"/>
      <c r="I13" s="19"/>
      <c r="J13" s="66"/>
      <c r="K13" s="69"/>
      <c r="L13" s="50"/>
    </row>
    <row r="14" spans="1:12" x14ac:dyDescent="0.15">
      <c r="A14" s="51">
        <v>1</v>
      </c>
      <c r="B14" s="23"/>
      <c r="C14" s="54"/>
      <c r="D14" s="57"/>
      <c r="E14" s="14" t="s">
        <v>10</v>
      </c>
      <c r="F14" s="16">
        <v>5</v>
      </c>
      <c r="G14" s="16">
        <v>5.84</v>
      </c>
      <c r="H14" s="16">
        <v>5</v>
      </c>
      <c r="I14" s="16">
        <v>5</v>
      </c>
      <c r="J14" s="27">
        <f>ROUND(SUM(F14:I14)/4,3)</f>
        <v>5.21</v>
      </c>
      <c r="K14" s="59">
        <f>ROUND(SUM(J14:J15)/2,3)</f>
        <v>6.1050000000000004</v>
      </c>
      <c r="L14" s="61">
        <f>K14</f>
        <v>6.1050000000000004</v>
      </c>
    </row>
    <row r="15" spans="1:12" x14ac:dyDescent="0.15">
      <c r="A15" s="52"/>
      <c r="B15" s="22"/>
      <c r="C15" s="55"/>
      <c r="D15" s="58"/>
      <c r="E15" s="15" t="s">
        <v>2</v>
      </c>
      <c r="F15" s="17">
        <v>7</v>
      </c>
      <c r="G15" s="17">
        <v>7</v>
      </c>
      <c r="H15" s="17">
        <v>7</v>
      </c>
      <c r="I15" s="17">
        <v>7</v>
      </c>
      <c r="J15" s="29">
        <f t="shared" ref="J15" si="0">ROUND(SUM(F15:I15)/4,3)</f>
        <v>7</v>
      </c>
      <c r="K15" s="60"/>
      <c r="L15" s="62"/>
    </row>
    <row r="16" spans="1:12" ht="15" thickBot="1" x14ac:dyDescent="0.2">
      <c r="A16" s="53"/>
      <c r="B16" s="5" t="s">
        <v>5</v>
      </c>
      <c r="C16" s="56"/>
      <c r="D16" s="24" t="s">
        <v>5</v>
      </c>
      <c r="E16" s="13"/>
      <c r="F16" s="25"/>
      <c r="G16" s="25"/>
      <c r="H16" s="25"/>
      <c r="I16" s="25"/>
      <c r="J16" s="28"/>
      <c r="K16" s="26"/>
      <c r="L16" s="63"/>
    </row>
    <row r="17" spans="1:12" x14ac:dyDescent="0.15">
      <c r="A17" s="51">
        <v>2</v>
      </c>
      <c r="B17" s="23"/>
      <c r="C17" s="54"/>
      <c r="D17" s="57"/>
      <c r="E17" s="14" t="s">
        <v>10</v>
      </c>
      <c r="F17" s="16">
        <v>5</v>
      </c>
      <c r="G17" s="16">
        <v>5.1230000000000002</v>
      </c>
      <c r="H17" s="16">
        <v>5</v>
      </c>
      <c r="I17" s="16">
        <v>5</v>
      </c>
      <c r="J17" s="27">
        <f>ROUND(SUM(F17:I17)/4,3)</f>
        <v>5.0309999999999997</v>
      </c>
      <c r="K17" s="59" t="str">
        <f>IF(J18 = 0, "-",ROUND(SUM(J17:J18)/2,3))</f>
        <v>-</v>
      </c>
      <c r="L17" s="61" t="str">
        <f>K17</f>
        <v>-</v>
      </c>
    </row>
    <row r="18" spans="1:12" x14ac:dyDescent="0.15">
      <c r="A18" s="52"/>
      <c r="B18" s="22"/>
      <c r="C18" s="55"/>
      <c r="D18" s="58"/>
      <c r="E18" s="15" t="s">
        <v>2</v>
      </c>
      <c r="F18" s="17"/>
      <c r="G18" s="17"/>
      <c r="H18" s="17"/>
      <c r="I18" s="17"/>
      <c r="J18" s="29">
        <f t="shared" ref="J18" si="1">ROUND(SUM(F18:I18)/4,3)</f>
        <v>0</v>
      </c>
      <c r="K18" s="60"/>
      <c r="L18" s="62"/>
    </row>
    <row r="19" spans="1:12" ht="15" thickBot="1" x14ac:dyDescent="0.2">
      <c r="A19" s="53"/>
      <c r="B19" s="5" t="s">
        <v>5</v>
      </c>
      <c r="C19" s="56"/>
      <c r="D19" s="24" t="s">
        <v>5</v>
      </c>
      <c r="E19" s="13"/>
      <c r="F19" s="25"/>
      <c r="G19" s="25"/>
      <c r="H19" s="25"/>
      <c r="I19" s="25"/>
      <c r="J19" s="28"/>
      <c r="K19" s="26"/>
      <c r="L19" s="63"/>
    </row>
    <row r="20" spans="1:12" x14ac:dyDescent="0.15">
      <c r="A20" s="51">
        <v>3</v>
      </c>
      <c r="B20" s="23"/>
      <c r="C20" s="54"/>
      <c r="D20" s="57"/>
      <c r="E20" s="14" t="s">
        <v>10</v>
      </c>
      <c r="F20" s="16"/>
      <c r="G20" s="16"/>
      <c r="H20" s="16"/>
      <c r="I20" s="16"/>
      <c r="J20" s="27"/>
      <c r="K20" s="59" t="str">
        <f>IF(J21 = 0, "-",ROUND(SUM(J20:J21)/2,3))</f>
        <v>-</v>
      </c>
      <c r="L20" s="61" t="str">
        <f>K20</f>
        <v>-</v>
      </c>
    </row>
    <row r="21" spans="1:12" x14ac:dyDescent="0.15">
      <c r="A21" s="52"/>
      <c r="B21" s="22"/>
      <c r="C21" s="55"/>
      <c r="D21" s="58"/>
      <c r="E21" s="15" t="s">
        <v>2</v>
      </c>
      <c r="F21" s="17"/>
      <c r="G21" s="17"/>
      <c r="H21" s="17"/>
      <c r="I21" s="17"/>
      <c r="J21" s="29">
        <f t="shared" ref="J21" si="2">ROUND(SUM(F21:I21)/4,3)</f>
        <v>0</v>
      </c>
      <c r="K21" s="60"/>
      <c r="L21" s="62"/>
    </row>
    <row r="22" spans="1:12" ht="15" thickBot="1" x14ac:dyDescent="0.2">
      <c r="A22" s="53"/>
      <c r="B22" s="5" t="s">
        <v>5</v>
      </c>
      <c r="C22" s="56"/>
      <c r="D22" s="24" t="s">
        <v>5</v>
      </c>
      <c r="E22" s="13"/>
      <c r="F22" s="25"/>
      <c r="G22" s="25"/>
      <c r="H22" s="25"/>
      <c r="I22" s="25"/>
      <c r="J22" s="28"/>
      <c r="K22" s="26"/>
      <c r="L22" s="63"/>
    </row>
    <row r="23" spans="1:12" x14ac:dyDescent="0.15">
      <c r="A23" s="51">
        <v>4</v>
      </c>
      <c r="B23" s="23"/>
      <c r="C23" s="54"/>
      <c r="D23" s="57"/>
      <c r="E23" s="14" t="s">
        <v>10</v>
      </c>
      <c r="F23" s="16"/>
      <c r="G23" s="16"/>
      <c r="H23" s="16"/>
      <c r="I23" s="16"/>
      <c r="J23" s="27"/>
      <c r="K23" s="59" t="str">
        <f>IF(J24 = 0, "-",ROUND(SUM(J23:J24)/2,3))</f>
        <v>-</v>
      </c>
      <c r="L23" s="61" t="str">
        <f>K23</f>
        <v>-</v>
      </c>
    </row>
    <row r="24" spans="1:12" x14ac:dyDescent="0.15">
      <c r="A24" s="52"/>
      <c r="B24" s="22"/>
      <c r="C24" s="55"/>
      <c r="D24" s="58"/>
      <c r="E24" s="15" t="s">
        <v>2</v>
      </c>
      <c r="F24" s="17"/>
      <c r="G24" s="17"/>
      <c r="H24" s="17"/>
      <c r="I24" s="17"/>
      <c r="J24" s="29">
        <f t="shared" ref="J24" si="3">ROUND(SUM(F24:I24)/4,3)</f>
        <v>0</v>
      </c>
      <c r="K24" s="60"/>
      <c r="L24" s="62"/>
    </row>
    <row r="25" spans="1:12" ht="15" thickBot="1" x14ac:dyDescent="0.2">
      <c r="A25" s="53"/>
      <c r="B25" s="5" t="s">
        <v>5</v>
      </c>
      <c r="C25" s="56"/>
      <c r="D25" s="24" t="s">
        <v>5</v>
      </c>
      <c r="E25" s="13"/>
      <c r="F25" s="25"/>
      <c r="G25" s="25"/>
      <c r="H25" s="25"/>
      <c r="I25" s="25"/>
      <c r="J25" s="28"/>
      <c r="K25" s="26"/>
      <c r="L25" s="63"/>
    </row>
    <row r="26" spans="1:12" x14ac:dyDescent="0.15">
      <c r="A26" s="51">
        <v>5</v>
      </c>
      <c r="B26" s="23"/>
      <c r="C26" s="54"/>
      <c r="D26" s="57"/>
      <c r="E26" s="14" t="s">
        <v>10</v>
      </c>
      <c r="F26" s="16"/>
      <c r="G26" s="16"/>
      <c r="H26" s="16"/>
      <c r="I26" s="16"/>
      <c r="J26" s="27"/>
      <c r="K26" s="59" t="str">
        <f>IF(J27 = 0, "-",ROUND(SUM(J26:J27)/2,3))</f>
        <v>-</v>
      </c>
      <c r="L26" s="61" t="str">
        <f>K26</f>
        <v>-</v>
      </c>
    </row>
    <row r="27" spans="1:12" x14ac:dyDescent="0.15">
      <c r="A27" s="52"/>
      <c r="B27" s="22"/>
      <c r="C27" s="55"/>
      <c r="D27" s="58"/>
      <c r="E27" s="15" t="s">
        <v>2</v>
      </c>
      <c r="F27" s="17"/>
      <c r="G27" s="17"/>
      <c r="H27" s="17"/>
      <c r="I27" s="17"/>
      <c r="J27" s="29">
        <f t="shared" ref="J27" si="4">ROUND(SUM(F27:I27)/4,3)</f>
        <v>0</v>
      </c>
      <c r="K27" s="60"/>
      <c r="L27" s="62"/>
    </row>
    <row r="28" spans="1:12" ht="15" thickBot="1" x14ac:dyDescent="0.2">
      <c r="A28" s="53"/>
      <c r="B28" s="5" t="s">
        <v>5</v>
      </c>
      <c r="C28" s="56"/>
      <c r="D28" s="24" t="s">
        <v>5</v>
      </c>
      <c r="E28" s="13"/>
      <c r="F28" s="25"/>
      <c r="G28" s="25"/>
      <c r="H28" s="25"/>
      <c r="I28" s="25"/>
      <c r="J28" s="28"/>
      <c r="K28" s="26"/>
      <c r="L28" s="63"/>
    </row>
    <row r="29" spans="1:12" x14ac:dyDescent="0.15">
      <c r="A29" s="51">
        <v>6</v>
      </c>
      <c r="B29" s="23"/>
      <c r="C29" s="54"/>
      <c r="D29" s="57"/>
      <c r="E29" s="14" t="s">
        <v>10</v>
      </c>
      <c r="F29" s="16"/>
      <c r="G29" s="16"/>
      <c r="H29" s="16"/>
      <c r="I29" s="16"/>
      <c r="J29" s="27"/>
      <c r="K29" s="59" t="str">
        <f>IF(J30 = 0, "-",ROUND(SUM(J29:J30)/2,3))</f>
        <v>-</v>
      </c>
      <c r="L29" s="61" t="str">
        <f>K29</f>
        <v>-</v>
      </c>
    </row>
    <row r="30" spans="1:12" x14ac:dyDescent="0.15">
      <c r="A30" s="52"/>
      <c r="B30" s="22"/>
      <c r="C30" s="55"/>
      <c r="D30" s="58"/>
      <c r="E30" s="15" t="s">
        <v>2</v>
      </c>
      <c r="F30" s="17"/>
      <c r="G30" s="17"/>
      <c r="H30" s="17"/>
      <c r="I30" s="17"/>
      <c r="J30" s="29">
        <f t="shared" ref="J30" si="5">ROUND(SUM(F30:I30)/4,3)</f>
        <v>0</v>
      </c>
      <c r="K30" s="60"/>
      <c r="L30" s="62"/>
    </row>
    <row r="31" spans="1:12" ht="15" thickBot="1" x14ac:dyDescent="0.2">
      <c r="A31" s="53"/>
      <c r="B31" s="5" t="s">
        <v>5</v>
      </c>
      <c r="C31" s="56"/>
      <c r="D31" s="24" t="s">
        <v>5</v>
      </c>
      <c r="E31" s="13"/>
      <c r="F31" s="25"/>
      <c r="G31" s="25"/>
      <c r="H31" s="25"/>
      <c r="I31" s="25"/>
      <c r="J31" s="28"/>
      <c r="K31" s="26"/>
      <c r="L31" s="63"/>
    </row>
    <row r="32" spans="1:12" x14ac:dyDescent="0.15">
      <c r="A32" s="51">
        <v>7</v>
      </c>
      <c r="B32" s="23"/>
      <c r="C32" s="54"/>
      <c r="D32" s="57"/>
      <c r="E32" s="14" t="s">
        <v>10</v>
      </c>
      <c r="F32" s="16"/>
      <c r="G32" s="16"/>
      <c r="H32" s="16"/>
      <c r="I32" s="16"/>
      <c r="J32" s="27"/>
      <c r="K32" s="59" t="str">
        <f>IF(J33 = 0, "-",ROUND(SUM(J32:J33)/2,3))</f>
        <v>-</v>
      </c>
      <c r="L32" s="61" t="str">
        <f>K32</f>
        <v>-</v>
      </c>
    </row>
    <row r="33" spans="1:12" x14ac:dyDescent="0.15">
      <c r="A33" s="52"/>
      <c r="B33" s="22"/>
      <c r="C33" s="55"/>
      <c r="D33" s="58"/>
      <c r="E33" s="15" t="s">
        <v>2</v>
      </c>
      <c r="F33" s="17"/>
      <c r="G33" s="17"/>
      <c r="H33" s="17"/>
      <c r="I33" s="17"/>
      <c r="J33" s="29">
        <f t="shared" ref="J33" si="6">ROUND(SUM(F33:I33)/4,3)</f>
        <v>0</v>
      </c>
      <c r="K33" s="60"/>
      <c r="L33" s="62"/>
    </row>
    <row r="34" spans="1:12" ht="15" thickBot="1" x14ac:dyDescent="0.2">
      <c r="A34" s="53"/>
      <c r="B34" s="5" t="s">
        <v>5</v>
      </c>
      <c r="C34" s="56"/>
      <c r="D34" s="24" t="s">
        <v>5</v>
      </c>
      <c r="E34" s="13"/>
      <c r="F34" s="25"/>
      <c r="G34" s="25"/>
      <c r="H34" s="25"/>
      <c r="I34" s="25"/>
      <c r="J34" s="34"/>
      <c r="K34" s="26"/>
      <c r="L34" s="63"/>
    </row>
  </sheetData>
  <mergeCells count="50">
    <mergeCell ref="A29:A31"/>
    <mergeCell ref="C29:C31"/>
    <mergeCell ref="D29:D30"/>
    <mergeCell ref="K29:K30"/>
    <mergeCell ref="L29:L31"/>
    <mergeCell ref="A32:A34"/>
    <mergeCell ref="C32:C34"/>
    <mergeCell ref="D32:D33"/>
    <mergeCell ref="K32:K33"/>
    <mergeCell ref="L32:L34"/>
    <mergeCell ref="A23:A25"/>
    <mergeCell ref="C23:C25"/>
    <mergeCell ref="D23:D24"/>
    <mergeCell ref="K23:K24"/>
    <mergeCell ref="L23:L25"/>
    <mergeCell ref="A26:A28"/>
    <mergeCell ref="C26:C28"/>
    <mergeCell ref="D26:D27"/>
    <mergeCell ref="K26:K27"/>
    <mergeCell ref="L26:L28"/>
    <mergeCell ref="A17:A19"/>
    <mergeCell ref="C17:C19"/>
    <mergeCell ref="D17:D18"/>
    <mergeCell ref="K17:K18"/>
    <mergeCell ref="L17:L19"/>
    <mergeCell ref="A20:A22"/>
    <mergeCell ref="C20:C22"/>
    <mergeCell ref="D20:D21"/>
    <mergeCell ref="K20:K21"/>
    <mergeCell ref="L20:L22"/>
    <mergeCell ref="L9:L13"/>
    <mergeCell ref="B12:B13"/>
    <mergeCell ref="A14:A16"/>
    <mergeCell ref="C14:C16"/>
    <mergeCell ref="D14:D15"/>
    <mergeCell ref="K14:K15"/>
    <mergeCell ref="L14:L16"/>
    <mergeCell ref="F9:F10"/>
    <mergeCell ref="G9:G10"/>
    <mergeCell ref="H9:H10"/>
    <mergeCell ref="I9:I10"/>
    <mergeCell ref="J9:J13"/>
    <mergeCell ref="K9:K13"/>
    <mergeCell ref="A4:E4"/>
    <mergeCell ref="A6:E6"/>
    <mergeCell ref="A9:A13"/>
    <mergeCell ref="B9:B11"/>
    <mergeCell ref="C9:C13"/>
    <mergeCell ref="D9:D13"/>
    <mergeCell ref="E9:E10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tabSelected="1" view="pageLayout" zoomScaleNormal="100" workbookViewId="0">
      <selection activeCell="L14" sqref="L14:L16"/>
    </sheetView>
  </sheetViews>
  <sheetFormatPr baseColWidth="10" defaultColWidth="8.85546875" defaultRowHeight="14" x14ac:dyDescent="0.15"/>
  <cols>
    <col min="1" max="1" width="4.28515625" style="1" customWidth="1"/>
    <col min="2" max="2" width="24.42578125" style="1" customWidth="1"/>
    <col min="3" max="3" width="4.7109375" style="1" customWidth="1"/>
    <col min="4" max="4" width="21.7109375" style="1" customWidth="1"/>
    <col min="5" max="5" width="7.85546875" style="1" customWidth="1"/>
    <col min="6" max="6" width="13.85546875" style="1" customWidth="1"/>
    <col min="7" max="10" width="5.85546875" style="1" customWidth="1"/>
    <col min="11" max="11" width="6" style="1" customWidth="1"/>
    <col min="12" max="12" width="7.42578125" style="1" customWidth="1"/>
    <col min="13" max="13" width="9.28515625" style="1" customWidth="1"/>
    <col min="14" max="16384" width="8.85546875" style="1"/>
  </cols>
  <sheetData>
    <row r="1" spans="1:12" ht="28.5" customHeight="1" x14ac:dyDescent="0.15">
      <c r="C1" s="12" t="s">
        <v>23</v>
      </c>
      <c r="G1" s="9" t="s">
        <v>1</v>
      </c>
    </row>
    <row r="2" spans="1:12" x14ac:dyDescent="0.15">
      <c r="C2" s="31"/>
      <c r="G2" s="32">
        <v>1</v>
      </c>
      <c r="H2" s="10"/>
      <c r="I2" s="10"/>
      <c r="J2" s="10"/>
      <c r="K2" s="10"/>
      <c r="L2" s="10"/>
    </row>
    <row r="3" spans="1:12" x14ac:dyDescent="0.15">
      <c r="B3" s="2"/>
      <c r="G3" s="33">
        <v>2</v>
      </c>
      <c r="H3" s="6"/>
      <c r="I3" s="6"/>
      <c r="J3" s="6"/>
      <c r="K3" s="6"/>
      <c r="L3" s="11"/>
    </row>
    <row r="4" spans="1:12" ht="18" x14ac:dyDescent="0.15">
      <c r="A4" s="35" t="s">
        <v>7</v>
      </c>
      <c r="B4" s="35"/>
      <c r="C4" s="35"/>
      <c r="D4" s="35"/>
      <c r="E4" s="35"/>
      <c r="G4" s="33">
        <v>3</v>
      </c>
      <c r="H4" s="6"/>
      <c r="I4" s="6"/>
      <c r="J4" s="6"/>
      <c r="K4" s="6"/>
      <c r="L4" s="11"/>
    </row>
    <row r="5" spans="1:12" x14ac:dyDescent="0.15">
      <c r="B5" s="2"/>
      <c r="G5" s="33">
        <v>4</v>
      </c>
      <c r="H5" s="6"/>
      <c r="I5" s="6"/>
      <c r="J5" s="6"/>
      <c r="K5" s="6"/>
      <c r="L5" s="11"/>
    </row>
    <row r="6" spans="1:12" ht="16" x14ac:dyDescent="0.15">
      <c r="A6" s="36" t="s">
        <v>8</v>
      </c>
      <c r="B6" s="36"/>
      <c r="C6" s="36"/>
      <c r="D6" s="36"/>
      <c r="E6" s="36"/>
      <c r="G6" s="33">
        <v>5</v>
      </c>
      <c r="H6" s="6"/>
      <c r="I6" s="6"/>
      <c r="J6" s="6"/>
      <c r="K6" s="6"/>
      <c r="L6" s="11"/>
    </row>
    <row r="7" spans="1:12" x14ac:dyDescent="0.15">
      <c r="B7" s="3"/>
      <c r="G7" s="33">
        <v>6</v>
      </c>
      <c r="H7" s="6"/>
      <c r="I7" s="6"/>
      <c r="J7" s="6"/>
      <c r="K7" s="6"/>
      <c r="L7" s="11"/>
    </row>
    <row r="8" spans="1:12" ht="6.75" customHeight="1" thickBot="1" x14ac:dyDescent="0.2">
      <c r="A8" s="2"/>
      <c r="B8" s="2"/>
      <c r="C8" s="3"/>
      <c r="D8" s="2"/>
      <c r="E8" s="2"/>
      <c r="F8" s="2"/>
      <c r="G8" s="2"/>
      <c r="H8" s="2"/>
      <c r="I8" s="2"/>
      <c r="J8" s="2"/>
      <c r="K8" s="4"/>
      <c r="L8" s="3"/>
    </row>
    <row r="9" spans="1:12" ht="14.25" customHeight="1" x14ac:dyDescent="0.15">
      <c r="A9" s="37" t="s">
        <v>3</v>
      </c>
      <c r="B9" s="37" t="s">
        <v>21</v>
      </c>
      <c r="C9" s="40" t="s">
        <v>0</v>
      </c>
      <c r="D9" s="43" t="s">
        <v>6</v>
      </c>
      <c r="E9" s="46"/>
      <c r="F9" s="71" t="s">
        <v>11</v>
      </c>
      <c r="G9" s="46" t="s">
        <v>12</v>
      </c>
      <c r="H9" s="46" t="s">
        <v>13</v>
      </c>
      <c r="I9" s="46" t="s">
        <v>14</v>
      </c>
      <c r="J9" s="64" t="s">
        <v>20</v>
      </c>
      <c r="K9" s="67" t="s">
        <v>19</v>
      </c>
      <c r="L9" s="48" t="s">
        <v>9</v>
      </c>
    </row>
    <row r="10" spans="1:12" ht="15" thickBot="1" x14ac:dyDescent="0.2">
      <c r="A10" s="38"/>
      <c r="B10" s="38"/>
      <c r="C10" s="41"/>
      <c r="D10" s="44"/>
      <c r="E10" s="47"/>
      <c r="F10" s="72"/>
      <c r="G10" s="47"/>
      <c r="H10" s="47"/>
      <c r="I10" s="47"/>
      <c r="J10" s="65"/>
      <c r="K10" s="68"/>
      <c r="L10" s="49"/>
    </row>
    <row r="11" spans="1:12" ht="15" thickBot="1" x14ac:dyDescent="0.2">
      <c r="A11" s="38"/>
      <c r="B11" s="38"/>
      <c r="C11" s="41"/>
      <c r="D11" s="44"/>
      <c r="E11" s="20" t="s">
        <v>10</v>
      </c>
      <c r="F11" s="73" t="s">
        <v>15</v>
      </c>
      <c r="G11" s="21" t="s">
        <v>16</v>
      </c>
      <c r="H11" s="21" t="s">
        <v>16</v>
      </c>
      <c r="I11" s="21" t="s">
        <v>16</v>
      </c>
      <c r="J11" s="65"/>
      <c r="K11" s="68"/>
      <c r="L11" s="49"/>
    </row>
    <row r="12" spans="1:12" ht="15" thickBot="1" x14ac:dyDescent="0.2">
      <c r="A12" s="38"/>
      <c r="B12" s="37" t="s">
        <v>4</v>
      </c>
      <c r="C12" s="41"/>
      <c r="D12" s="44"/>
      <c r="E12" s="18" t="s">
        <v>2</v>
      </c>
      <c r="F12" s="74" t="s">
        <v>15</v>
      </c>
      <c r="G12" s="19" t="s">
        <v>17</v>
      </c>
      <c r="H12" s="19" t="s">
        <v>18</v>
      </c>
      <c r="I12" s="19" t="s">
        <v>17</v>
      </c>
      <c r="J12" s="65"/>
      <c r="K12" s="68"/>
      <c r="L12" s="49"/>
    </row>
    <row r="13" spans="1:12" ht="15" thickBot="1" x14ac:dyDescent="0.2">
      <c r="A13" s="39"/>
      <c r="B13" s="39"/>
      <c r="C13" s="42"/>
      <c r="D13" s="45"/>
      <c r="E13" s="18" t="s">
        <v>2</v>
      </c>
      <c r="F13" s="74" t="s">
        <v>15</v>
      </c>
      <c r="G13" s="19" t="s">
        <v>17</v>
      </c>
      <c r="H13" s="19" t="s">
        <v>18</v>
      </c>
      <c r="I13" s="19" t="s">
        <v>17</v>
      </c>
      <c r="J13" s="66"/>
      <c r="K13" s="69"/>
      <c r="L13" s="50"/>
    </row>
    <row r="14" spans="1:12" x14ac:dyDescent="0.15">
      <c r="A14" s="51">
        <v>1</v>
      </c>
      <c r="B14" s="23"/>
      <c r="C14" s="54"/>
      <c r="D14" s="57"/>
      <c r="E14" s="14" t="s">
        <v>10</v>
      </c>
      <c r="F14" s="16">
        <v>5</v>
      </c>
      <c r="G14" s="16">
        <v>5.1230000000000002</v>
      </c>
      <c r="H14" s="16">
        <v>5</v>
      </c>
      <c r="I14" s="16">
        <v>5</v>
      </c>
      <c r="J14" s="27">
        <f>ROUND(SUM(F14:I14)/4,3)</f>
        <v>5.0309999999999997</v>
      </c>
      <c r="K14" s="59">
        <f>IF(J15 = 0, "-",ROUND(SUM(J14:J15)/2,3))</f>
        <v>6.016</v>
      </c>
      <c r="L14" s="61">
        <f>K14*0.5+K16*0.5</f>
        <v>6.008</v>
      </c>
    </row>
    <row r="15" spans="1:12" x14ac:dyDescent="0.15">
      <c r="A15" s="52"/>
      <c r="B15" s="22"/>
      <c r="C15" s="55"/>
      <c r="D15" s="58"/>
      <c r="E15" s="15" t="s">
        <v>2</v>
      </c>
      <c r="F15" s="17">
        <v>7</v>
      </c>
      <c r="G15" s="17">
        <v>7</v>
      </c>
      <c r="H15" s="17">
        <v>7</v>
      </c>
      <c r="I15" s="17">
        <v>7</v>
      </c>
      <c r="J15" s="29">
        <f t="shared" ref="J15:J34" si="0">ROUND(SUM(F15:I15)/4,3)</f>
        <v>7</v>
      </c>
      <c r="K15" s="60"/>
      <c r="L15" s="62"/>
    </row>
    <row r="16" spans="1:12" ht="15" thickBot="1" x14ac:dyDescent="0.2">
      <c r="A16" s="53"/>
      <c r="B16" s="5" t="s">
        <v>5</v>
      </c>
      <c r="C16" s="56"/>
      <c r="D16" s="24" t="s">
        <v>5</v>
      </c>
      <c r="E16" s="13" t="s">
        <v>2</v>
      </c>
      <c r="F16" s="25">
        <v>6</v>
      </c>
      <c r="G16" s="25">
        <v>6</v>
      </c>
      <c r="H16" s="25">
        <v>6</v>
      </c>
      <c r="I16" s="25">
        <v>6</v>
      </c>
      <c r="J16" s="28">
        <f t="shared" si="0"/>
        <v>6</v>
      </c>
      <c r="K16" s="26">
        <f>J16</f>
        <v>6</v>
      </c>
      <c r="L16" s="63"/>
    </row>
    <row r="17" spans="1:12" x14ac:dyDescent="0.15">
      <c r="A17" s="51">
        <v>2</v>
      </c>
      <c r="B17" s="23"/>
      <c r="C17" s="54"/>
      <c r="D17" s="57"/>
      <c r="E17" s="14" t="s">
        <v>10</v>
      </c>
      <c r="F17" s="16">
        <v>5</v>
      </c>
      <c r="G17" s="16">
        <v>5.1230000000000002</v>
      </c>
      <c r="H17" s="16">
        <v>5</v>
      </c>
      <c r="I17" s="16">
        <v>5</v>
      </c>
      <c r="J17" s="27">
        <f t="shared" si="0"/>
        <v>5.0309999999999997</v>
      </c>
      <c r="K17" s="59">
        <f>IF(J18 = 0, "-",ROUND(SUM(J17:J18)/2,3))</f>
        <v>5.9340000000000002</v>
      </c>
      <c r="L17" s="61">
        <f>K17*0.5+K19*0.5</f>
        <v>2.9670000000000001</v>
      </c>
    </row>
    <row r="18" spans="1:12" x14ac:dyDescent="0.15">
      <c r="A18" s="52"/>
      <c r="B18" s="22"/>
      <c r="C18" s="55"/>
      <c r="D18" s="58"/>
      <c r="E18" s="15" t="s">
        <v>2</v>
      </c>
      <c r="F18" s="17">
        <v>7</v>
      </c>
      <c r="G18" s="17">
        <v>6</v>
      </c>
      <c r="H18" s="17">
        <v>7</v>
      </c>
      <c r="I18" s="17">
        <v>7.343</v>
      </c>
      <c r="J18" s="29">
        <f t="shared" si="0"/>
        <v>6.8360000000000003</v>
      </c>
      <c r="K18" s="60"/>
      <c r="L18" s="62"/>
    </row>
    <row r="19" spans="1:12" ht="15" thickBot="1" x14ac:dyDescent="0.2">
      <c r="A19" s="53"/>
      <c r="B19" s="5" t="s">
        <v>5</v>
      </c>
      <c r="C19" s="56"/>
      <c r="D19" s="24" t="s">
        <v>5</v>
      </c>
      <c r="E19" s="13" t="s">
        <v>2</v>
      </c>
      <c r="F19" s="25"/>
      <c r="G19" s="25"/>
      <c r="H19" s="25"/>
      <c r="I19" s="25"/>
      <c r="J19" s="28">
        <f t="shared" si="0"/>
        <v>0</v>
      </c>
      <c r="K19" s="26">
        <f>J19</f>
        <v>0</v>
      </c>
      <c r="L19" s="63"/>
    </row>
    <row r="20" spans="1:12" x14ac:dyDescent="0.15">
      <c r="A20" s="51">
        <v>3</v>
      </c>
      <c r="B20" s="23"/>
      <c r="C20" s="54"/>
      <c r="D20" s="57"/>
      <c r="E20" s="14" t="s">
        <v>10</v>
      </c>
      <c r="F20" s="30">
        <v>7</v>
      </c>
      <c r="G20" s="16">
        <v>7</v>
      </c>
      <c r="H20" s="16">
        <v>5</v>
      </c>
      <c r="I20" s="16">
        <v>4</v>
      </c>
      <c r="J20" s="27">
        <f t="shared" si="0"/>
        <v>5.75</v>
      </c>
      <c r="K20" s="59">
        <f>IF(J21 = 0, "-",ROUND(SUM(J20:J21)/2,3))</f>
        <v>5.875</v>
      </c>
      <c r="L20" s="70">
        <f>K20*0.5+K22*0.5</f>
        <v>2.9375</v>
      </c>
    </row>
    <row r="21" spans="1:12" x14ac:dyDescent="0.15">
      <c r="A21" s="52"/>
      <c r="B21" s="22"/>
      <c r="C21" s="55"/>
      <c r="D21" s="58"/>
      <c r="E21" s="15" t="s">
        <v>2</v>
      </c>
      <c r="F21" s="17">
        <v>6</v>
      </c>
      <c r="G21" s="17">
        <v>6</v>
      </c>
      <c r="H21" s="17">
        <v>6</v>
      </c>
      <c r="I21" s="17">
        <v>6</v>
      </c>
      <c r="J21" s="29">
        <f t="shared" si="0"/>
        <v>6</v>
      </c>
      <c r="K21" s="60"/>
      <c r="L21" s="62"/>
    </row>
    <row r="22" spans="1:12" ht="15" thickBot="1" x14ac:dyDescent="0.2">
      <c r="A22" s="53"/>
      <c r="B22" s="5" t="s">
        <v>5</v>
      </c>
      <c r="C22" s="56"/>
      <c r="D22" s="24" t="s">
        <v>5</v>
      </c>
      <c r="E22" s="13" t="s">
        <v>2</v>
      </c>
      <c r="F22" s="25"/>
      <c r="G22" s="25"/>
      <c r="H22" s="25"/>
      <c r="I22" s="25"/>
      <c r="J22" s="28">
        <f t="shared" si="0"/>
        <v>0</v>
      </c>
      <c r="K22" s="26">
        <f>J22</f>
        <v>0</v>
      </c>
      <c r="L22" s="63"/>
    </row>
    <row r="23" spans="1:12" x14ac:dyDescent="0.15">
      <c r="A23" s="51">
        <v>4</v>
      </c>
      <c r="B23" s="23"/>
      <c r="C23" s="54"/>
      <c r="D23" s="57"/>
      <c r="E23" s="14" t="s">
        <v>10</v>
      </c>
      <c r="F23" s="16"/>
      <c r="G23" s="16"/>
      <c r="H23" s="16"/>
      <c r="I23" s="16"/>
      <c r="J23" s="27">
        <f t="shared" si="0"/>
        <v>0</v>
      </c>
      <c r="K23" s="59" t="str">
        <f>IF(J24 = 0, "-",ROUND(SUM(J23:J24)/2,3))</f>
        <v>-</v>
      </c>
      <c r="L23" s="61" t="e">
        <f t="shared" ref="L23" si="1">K23*0.5+K25*0.5</f>
        <v>#VALUE!</v>
      </c>
    </row>
    <row r="24" spans="1:12" x14ac:dyDescent="0.15">
      <c r="A24" s="52"/>
      <c r="B24" s="22"/>
      <c r="C24" s="55"/>
      <c r="D24" s="58"/>
      <c r="E24" s="15" t="s">
        <v>2</v>
      </c>
      <c r="F24" s="17"/>
      <c r="G24" s="17"/>
      <c r="H24" s="17"/>
      <c r="I24" s="17"/>
      <c r="J24" s="29">
        <f t="shared" si="0"/>
        <v>0</v>
      </c>
      <c r="K24" s="60"/>
      <c r="L24" s="62"/>
    </row>
    <row r="25" spans="1:12" ht="15" thickBot="1" x14ac:dyDescent="0.2">
      <c r="A25" s="53"/>
      <c r="B25" s="5" t="s">
        <v>5</v>
      </c>
      <c r="C25" s="56"/>
      <c r="D25" s="24" t="s">
        <v>5</v>
      </c>
      <c r="E25" s="13" t="s">
        <v>2</v>
      </c>
      <c r="F25" s="25"/>
      <c r="G25" s="25"/>
      <c r="H25" s="25"/>
      <c r="I25" s="25"/>
      <c r="J25" s="28">
        <f t="shared" si="0"/>
        <v>0</v>
      </c>
      <c r="K25" s="26">
        <f>J25</f>
        <v>0</v>
      </c>
      <c r="L25" s="63"/>
    </row>
    <row r="26" spans="1:12" x14ac:dyDescent="0.15">
      <c r="A26" s="51">
        <v>5</v>
      </c>
      <c r="B26" s="23"/>
      <c r="C26" s="54"/>
      <c r="D26" s="57"/>
      <c r="E26" s="14" t="s">
        <v>10</v>
      </c>
      <c r="F26" s="16"/>
      <c r="G26" s="16"/>
      <c r="H26" s="16"/>
      <c r="I26" s="16"/>
      <c r="J26" s="27">
        <f t="shared" si="0"/>
        <v>0</v>
      </c>
      <c r="K26" s="59" t="str">
        <f>IF(J27 = 0, "-",ROUND(SUM(J26:J27)/2,3))</f>
        <v>-</v>
      </c>
      <c r="L26" s="61" t="e">
        <f t="shared" ref="L26" si="2">K26*0.5+K28*0.5</f>
        <v>#VALUE!</v>
      </c>
    </row>
    <row r="27" spans="1:12" x14ac:dyDescent="0.15">
      <c r="A27" s="52"/>
      <c r="B27" s="22"/>
      <c r="C27" s="55"/>
      <c r="D27" s="58"/>
      <c r="E27" s="15" t="s">
        <v>2</v>
      </c>
      <c r="F27" s="17"/>
      <c r="G27" s="17"/>
      <c r="H27" s="17"/>
      <c r="I27" s="17"/>
      <c r="J27" s="29">
        <f t="shared" si="0"/>
        <v>0</v>
      </c>
      <c r="K27" s="60"/>
      <c r="L27" s="62"/>
    </row>
    <row r="28" spans="1:12" ht="15" thickBot="1" x14ac:dyDescent="0.2">
      <c r="A28" s="53"/>
      <c r="B28" s="5" t="s">
        <v>5</v>
      </c>
      <c r="C28" s="56"/>
      <c r="D28" s="24" t="s">
        <v>5</v>
      </c>
      <c r="E28" s="13" t="s">
        <v>2</v>
      </c>
      <c r="F28" s="25"/>
      <c r="G28" s="25"/>
      <c r="H28" s="25"/>
      <c r="I28" s="25"/>
      <c r="J28" s="28">
        <f t="shared" si="0"/>
        <v>0</v>
      </c>
      <c r="K28" s="26">
        <f>J28</f>
        <v>0</v>
      </c>
      <c r="L28" s="63"/>
    </row>
    <row r="29" spans="1:12" x14ac:dyDescent="0.15">
      <c r="A29" s="51">
        <v>6</v>
      </c>
      <c r="B29" s="23"/>
      <c r="C29" s="54"/>
      <c r="D29" s="57"/>
      <c r="E29" s="14" t="s">
        <v>10</v>
      </c>
      <c r="F29" s="16"/>
      <c r="G29" s="16"/>
      <c r="H29" s="16"/>
      <c r="I29" s="16"/>
      <c r="J29" s="27">
        <f t="shared" si="0"/>
        <v>0</v>
      </c>
      <c r="K29" s="59" t="str">
        <f>IF(J30 = 0, "-",ROUND(SUM(J29:J30)/2,3))</f>
        <v>-</v>
      </c>
      <c r="L29" s="61" t="e">
        <f t="shared" ref="L29" si="3">K29*0.5+K31*0.5</f>
        <v>#VALUE!</v>
      </c>
    </row>
    <row r="30" spans="1:12" x14ac:dyDescent="0.15">
      <c r="A30" s="52"/>
      <c r="B30" s="22"/>
      <c r="C30" s="55"/>
      <c r="D30" s="58"/>
      <c r="E30" s="15" t="s">
        <v>2</v>
      </c>
      <c r="F30" s="17"/>
      <c r="G30" s="17"/>
      <c r="H30" s="17"/>
      <c r="I30" s="17"/>
      <c r="J30" s="29">
        <f t="shared" si="0"/>
        <v>0</v>
      </c>
      <c r="K30" s="60"/>
      <c r="L30" s="62"/>
    </row>
    <row r="31" spans="1:12" ht="15" thickBot="1" x14ac:dyDescent="0.2">
      <c r="A31" s="53"/>
      <c r="B31" s="5" t="s">
        <v>5</v>
      </c>
      <c r="C31" s="56"/>
      <c r="D31" s="24" t="s">
        <v>5</v>
      </c>
      <c r="E31" s="13" t="s">
        <v>2</v>
      </c>
      <c r="F31" s="25"/>
      <c r="G31" s="25"/>
      <c r="H31" s="25"/>
      <c r="I31" s="25"/>
      <c r="J31" s="28">
        <f t="shared" si="0"/>
        <v>0</v>
      </c>
      <c r="K31" s="26">
        <f>J31</f>
        <v>0</v>
      </c>
      <c r="L31" s="63"/>
    </row>
    <row r="32" spans="1:12" x14ac:dyDescent="0.15">
      <c r="A32" s="51">
        <v>7</v>
      </c>
      <c r="B32" s="23"/>
      <c r="C32" s="54"/>
      <c r="D32" s="57"/>
      <c r="E32" s="14" t="s">
        <v>10</v>
      </c>
      <c r="F32" s="16"/>
      <c r="G32" s="16"/>
      <c r="H32" s="16"/>
      <c r="I32" s="16"/>
      <c r="J32" s="27">
        <f t="shared" si="0"/>
        <v>0</v>
      </c>
      <c r="K32" s="59" t="str">
        <f>IF(J33 = 0, "-",ROUND(SUM(J32:J33)/2,3))</f>
        <v>-</v>
      </c>
      <c r="L32" s="61" t="e">
        <f t="shared" ref="L32" si="4">K32*0.5+K34*0.5</f>
        <v>#VALUE!</v>
      </c>
    </row>
    <row r="33" spans="1:12" x14ac:dyDescent="0.15">
      <c r="A33" s="52"/>
      <c r="B33" s="22"/>
      <c r="C33" s="55"/>
      <c r="D33" s="58"/>
      <c r="E33" s="15" t="s">
        <v>2</v>
      </c>
      <c r="F33" s="17"/>
      <c r="G33" s="17"/>
      <c r="H33" s="17"/>
      <c r="I33" s="17"/>
      <c r="J33" s="29">
        <f t="shared" si="0"/>
        <v>0</v>
      </c>
      <c r="K33" s="60"/>
      <c r="L33" s="62"/>
    </row>
    <row r="34" spans="1:12" ht="15" thickBot="1" x14ac:dyDescent="0.2">
      <c r="A34" s="53"/>
      <c r="B34" s="5" t="s">
        <v>5</v>
      </c>
      <c r="C34" s="56"/>
      <c r="D34" s="24" t="s">
        <v>5</v>
      </c>
      <c r="E34" s="13" t="s">
        <v>2</v>
      </c>
      <c r="F34" s="25"/>
      <c r="G34" s="25"/>
      <c r="H34" s="25"/>
      <c r="I34" s="25"/>
      <c r="J34" s="25">
        <f t="shared" si="0"/>
        <v>0</v>
      </c>
      <c r="K34" s="26">
        <f>J34</f>
        <v>0</v>
      </c>
      <c r="L34" s="63"/>
    </row>
  </sheetData>
  <mergeCells count="50">
    <mergeCell ref="K9:K13"/>
    <mergeCell ref="J9:J13"/>
    <mergeCell ref="E9:E10"/>
    <mergeCell ref="F9:F10"/>
    <mergeCell ref="G9:G10"/>
    <mergeCell ref="H9:H10"/>
    <mergeCell ref="I9:I10"/>
    <mergeCell ref="A4:E4"/>
    <mergeCell ref="A6:E6"/>
    <mergeCell ref="A9:A13"/>
    <mergeCell ref="B9:B11"/>
    <mergeCell ref="C9:C13"/>
    <mergeCell ref="D9:D13"/>
    <mergeCell ref="D20:D21"/>
    <mergeCell ref="K20:K21"/>
    <mergeCell ref="L20:L22"/>
    <mergeCell ref="C14:C16"/>
    <mergeCell ref="D14:D15"/>
    <mergeCell ref="K14:K15"/>
    <mergeCell ref="L9:L13"/>
    <mergeCell ref="B12:B13"/>
    <mergeCell ref="A14:A16"/>
    <mergeCell ref="K23:K24"/>
    <mergeCell ref="L23:L25"/>
    <mergeCell ref="A23:A25"/>
    <mergeCell ref="C23:C25"/>
    <mergeCell ref="D23:D24"/>
    <mergeCell ref="A17:A19"/>
    <mergeCell ref="C17:C19"/>
    <mergeCell ref="K17:K18"/>
    <mergeCell ref="L17:L19"/>
    <mergeCell ref="L14:L16"/>
    <mergeCell ref="D17:D18"/>
    <mergeCell ref="A20:A22"/>
    <mergeCell ref="C20:C22"/>
    <mergeCell ref="A26:A28"/>
    <mergeCell ref="C26:C28"/>
    <mergeCell ref="D26:D27"/>
    <mergeCell ref="K26:K27"/>
    <mergeCell ref="L26:L28"/>
    <mergeCell ref="K29:K30"/>
    <mergeCell ref="L29:L31"/>
    <mergeCell ref="A32:A34"/>
    <mergeCell ref="C32:C34"/>
    <mergeCell ref="D32:D33"/>
    <mergeCell ref="K32:K33"/>
    <mergeCell ref="L32:L34"/>
    <mergeCell ref="D29:D30"/>
    <mergeCell ref="A29:A31"/>
    <mergeCell ref="C29:C31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5546875" defaultRowHeight="14" x14ac:dyDescent="0.15"/>
  <sheetData/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5546875" defaultRowHeight="14" x14ac:dyDescent="0.1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Squad 1 round</vt:lpstr>
      <vt:lpstr>Squad 2 rounds</vt:lpstr>
      <vt:lpstr>Sheet2</vt:lpstr>
      <vt:lpstr>Sheet3</vt:lpstr>
    </vt:vector>
  </TitlesOfParts>
  <Company>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</dc:creator>
  <cp:lastModifiedBy>Microsoft Office User</cp:lastModifiedBy>
  <cp:lastPrinted>2007-05-31T08:41:35Z</cp:lastPrinted>
  <dcterms:created xsi:type="dcterms:W3CDTF">2007-05-31T07:44:00Z</dcterms:created>
  <dcterms:modified xsi:type="dcterms:W3CDTF">2022-01-25T12:54:52Z</dcterms:modified>
</cp:coreProperties>
</file>