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/Users/pavlakrauspe/Documents/Sukromne/voltiz/1_FEI /VTC/VTC 2020_2024/Results sheets 2022/"/>
    </mc:Choice>
  </mc:AlternateContent>
  <xr:revisionPtr revIDLastSave="0" documentId="13_ncr:1_{59345C7D-1936-E64E-B85E-CAF2B8BE77B3}" xr6:coauthVersionLast="47" xr6:coauthVersionMax="47" xr10:uidLastSave="{00000000-0000-0000-0000-000000000000}"/>
  <bookViews>
    <workbookView xWindow="1260" yWindow="2800" windowWidth="24020" windowHeight="20920" firstSheet="2" activeTab="6" xr2:uid="{00000000-000D-0000-FFFF-FFFF00000000}"/>
  </bookViews>
  <sheets>
    <sheet name="Individual Sen 1 star 1 round" sheetId="11" r:id="rId1"/>
    <sheet name="Individual Sen 1 star 2 rounds" sheetId="4" r:id="rId2"/>
    <sheet name="Individual Sen 2 star 1 round" sheetId="12" r:id="rId3"/>
    <sheet name="Individual Sen 2 star 2 round" sheetId="13" r:id="rId4"/>
    <sheet name="Individual Sen 3 star A" sheetId="9" r:id="rId5"/>
    <sheet name="Individual Sen 3 star B" sheetId="10" r:id="rId6"/>
    <sheet name="Individual Sen Championships" sheetId="8" r:id="rId7"/>
    <sheet name="Sheet2" sheetId="2" r:id="rId8"/>
    <sheet name="Sheet3" sheetId="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8" l="1"/>
  <c r="K16" i="8"/>
  <c r="J33" i="13" l="1"/>
  <c r="K32" i="13" s="1"/>
  <c r="L30" i="13" s="1"/>
  <c r="J32" i="13"/>
  <c r="J31" i="13"/>
  <c r="K30" i="13" s="1"/>
  <c r="J30" i="13"/>
  <c r="J29" i="13"/>
  <c r="K28" i="13" s="1"/>
  <c r="L26" i="13" s="1"/>
  <c r="J28" i="13"/>
  <c r="J27" i="13"/>
  <c r="K26" i="13" s="1"/>
  <c r="J26" i="13"/>
  <c r="J25" i="13"/>
  <c r="K24" i="13"/>
  <c r="J24" i="13"/>
  <c r="J23" i="13"/>
  <c r="L22" i="13"/>
  <c r="K22" i="13"/>
  <c r="J22" i="13"/>
  <c r="J21" i="13"/>
  <c r="K20" i="13" s="1"/>
  <c r="L18" i="13" s="1"/>
  <c r="J20" i="13"/>
  <c r="J19" i="13"/>
  <c r="J18" i="13"/>
  <c r="K18" i="13" s="1"/>
  <c r="J17" i="13"/>
  <c r="K16" i="13" s="1"/>
  <c r="J15" i="13"/>
  <c r="K14" i="13" s="1"/>
  <c r="J14" i="13"/>
  <c r="J33" i="12"/>
  <c r="K32" i="12" s="1"/>
  <c r="L30" i="12" s="1"/>
  <c r="J32" i="12"/>
  <c r="J29" i="12"/>
  <c r="K28" i="12" s="1"/>
  <c r="L26" i="12" s="1"/>
  <c r="J28" i="12"/>
  <c r="J25" i="12"/>
  <c r="K24" i="12"/>
  <c r="L22" i="12" s="1"/>
  <c r="J24" i="12"/>
  <c r="J21" i="12"/>
  <c r="K20" i="12"/>
  <c r="J20" i="12"/>
  <c r="L18" i="12"/>
  <c r="J17" i="12"/>
  <c r="K16" i="12"/>
  <c r="L14" i="12" s="1"/>
  <c r="J16" i="12"/>
  <c r="K18" i="8"/>
  <c r="K20" i="8"/>
  <c r="K22" i="8"/>
  <c r="K24" i="8"/>
  <c r="L22" i="8" s="1"/>
  <c r="K26" i="8"/>
  <c r="K28" i="8"/>
  <c r="L26" i="8" s="1"/>
  <c r="K30" i="8"/>
  <c r="K32" i="8"/>
  <c r="L30" i="8" s="1"/>
  <c r="L18" i="8"/>
  <c r="L14" i="13" l="1"/>
  <c r="K20" i="4"/>
  <c r="J21" i="4"/>
  <c r="J17" i="8"/>
  <c r="J15" i="8"/>
  <c r="J14" i="8"/>
  <c r="J33" i="11"/>
  <c r="K32" i="11" s="1"/>
  <c r="L30" i="11" s="1"/>
  <c r="J32" i="11"/>
  <c r="J29" i="11"/>
  <c r="K28" i="11" s="1"/>
  <c r="L26" i="11" s="1"/>
  <c r="J28" i="11"/>
  <c r="J25" i="11"/>
  <c r="K24" i="11" s="1"/>
  <c r="L22" i="11" s="1"/>
  <c r="J24" i="11"/>
  <c r="J16" i="11"/>
  <c r="J17" i="11"/>
  <c r="K16" i="11" s="1"/>
  <c r="L14" i="11" s="1"/>
  <c r="J21" i="11"/>
  <c r="K20" i="11" s="1"/>
  <c r="L18" i="11" s="1"/>
  <c r="J20" i="11"/>
  <c r="J33" i="10"/>
  <c r="J32" i="10"/>
  <c r="J31" i="10"/>
  <c r="J29" i="10"/>
  <c r="J28" i="10"/>
  <c r="J27" i="10"/>
  <c r="K27" i="10" s="1"/>
  <c r="J25" i="10"/>
  <c r="J24" i="10"/>
  <c r="J23" i="10"/>
  <c r="K23" i="10" s="1"/>
  <c r="J21" i="10"/>
  <c r="J20" i="10"/>
  <c r="J19" i="10"/>
  <c r="J17" i="10"/>
  <c r="J16" i="10"/>
  <c r="J15" i="10"/>
  <c r="J33" i="9"/>
  <c r="J32" i="9"/>
  <c r="J31" i="9"/>
  <c r="K31" i="9" s="1"/>
  <c r="J29" i="9"/>
  <c r="J28" i="9"/>
  <c r="J27" i="9"/>
  <c r="K27" i="9" s="1"/>
  <c r="J25" i="9"/>
  <c r="J24" i="9"/>
  <c r="J23" i="9"/>
  <c r="J21" i="9"/>
  <c r="J20" i="9"/>
  <c r="J19" i="9"/>
  <c r="J17" i="9"/>
  <c r="J16" i="9"/>
  <c r="J15" i="9"/>
  <c r="K15" i="9" s="1"/>
  <c r="K14" i="8" l="1"/>
  <c r="K23" i="9"/>
  <c r="K15" i="10"/>
  <c r="K19" i="10"/>
  <c r="K19" i="9"/>
  <c r="K31" i="10"/>
  <c r="J18" i="4"/>
  <c r="J19" i="4"/>
  <c r="K18" i="4" s="1"/>
  <c r="J20" i="4"/>
  <c r="J22" i="4"/>
  <c r="J23" i="4"/>
  <c r="K22" i="4" s="1"/>
  <c r="J24" i="4"/>
  <c r="J25" i="4"/>
  <c r="J26" i="4"/>
  <c r="J27" i="4"/>
  <c r="K26" i="4" s="1"/>
  <c r="J28" i="4"/>
  <c r="J29" i="4"/>
  <c r="K28" i="4" s="1"/>
  <c r="L26" i="4" s="1"/>
  <c r="J30" i="4"/>
  <c r="J31" i="4"/>
  <c r="K30" i="4" s="1"/>
  <c r="J32" i="4"/>
  <c r="J33" i="4"/>
  <c r="L22" i="4" l="1"/>
  <c r="K24" i="4"/>
  <c r="K32" i="4"/>
  <c r="L30" i="4" s="1"/>
  <c r="L18" i="4"/>
  <c r="J15" i="4" l="1"/>
  <c r="J17" i="4"/>
  <c r="K16" i="4" s="1"/>
  <c r="J14" i="4"/>
  <c r="K14" i="4" l="1"/>
  <c r="L14" i="4"/>
</calcChain>
</file>

<file path=xl/sharedStrings.xml><?xml version="1.0" encoding="utf-8"?>
<sst xmlns="http://schemas.openxmlformats.org/spreadsheetml/2006/main" count="416" uniqueCount="31">
  <si>
    <t>NF</t>
  </si>
  <si>
    <t>Judges</t>
  </si>
  <si>
    <t>Free Test</t>
  </si>
  <si>
    <t>Place</t>
  </si>
  <si>
    <t>Name of Lunger</t>
  </si>
  <si>
    <t>Name of Vaulter</t>
  </si>
  <si>
    <t>FEI nbr :</t>
  </si>
  <si>
    <t>Name of Horse</t>
  </si>
  <si>
    <t xml:space="preserve">VENUE  -  DATES </t>
  </si>
  <si>
    <t>COMPETITION</t>
  </si>
  <si>
    <t>Final
Score</t>
  </si>
  <si>
    <t>Comp Test</t>
  </si>
  <si>
    <t>Score A</t>
  </si>
  <si>
    <t>Score B</t>
  </si>
  <si>
    <t>Score C</t>
  </si>
  <si>
    <t>Score D</t>
  </si>
  <si>
    <t>Horse</t>
  </si>
  <si>
    <t>Exercises</t>
  </si>
  <si>
    <t>Technique</t>
  </si>
  <si>
    <t>Artistic</t>
  </si>
  <si>
    <t>Score
of the
Round</t>
  </si>
  <si>
    <t>Score
of the
Test</t>
  </si>
  <si>
    <t>Tech Test</t>
  </si>
  <si>
    <t>Format A</t>
  </si>
  <si>
    <t>Format B</t>
  </si>
  <si>
    <t>Individual Competition Senior 1*</t>
  </si>
  <si>
    <t>2 Rounds</t>
  </si>
  <si>
    <t>1 Round</t>
  </si>
  <si>
    <t>Individual Competition Senior 2*</t>
  </si>
  <si>
    <t>Individual  Competition Senior 3*</t>
  </si>
  <si>
    <t>Individual Senior Championships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</si>
</sst>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"/>
    <numFmt numFmtId="167" formatCode="_(* #,##0.000_);_(* \(#,##0.000\);_(* &quot;-&quot;??_);_(@_)"/>
  </numFmts>
  <fonts count="16" x14ac:knownFonts="1">
    <font>
      <sz val="11"/>
      <name val="Verdana"/>
    </font>
    <font>
      <sz val="11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sz val="8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9"/>
      <color indexed="9"/>
      <name val="Verdana"/>
      <family val="2"/>
    </font>
    <font>
      <b/>
      <sz val="10"/>
      <color indexed="9"/>
      <name val="Verdana"/>
      <family val="2"/>
    </font>
    <font>
      <b/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hair">
        <color indexed="64"/>
      </left>
      <right style="hair">
        <color indexed="64"/>
      </right>
      <top/>
      <bottom style="medium">
        <color rgb="FF000000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137">
    <xf numFmtId="0" fontId="0" fillId="0" borderId="0" xfId="0"/>
    <xf numFmtId="0" fontId="0" fillId="0" borderId="0" xfId="0"/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5" fillId="0" borderId="0" xfId="3" applyFont="1" applyAlignment="1" applyProtection="1">
      <alignment horizontal="left"/>
    </xf>
    <xf numFmtId="0" fontId="4" fillId="0" borderId="8" xfId="0" applyFont="1" applyBorder="1" applyAlignment="1" applyProtection="1">
      <alignment horizontal="left" vertical="top"/>
    </xf>
    <xf numFmtId="0" fontId="5" fillId="0" borderId="9" xfId="0" applyFont="1" applyBorder="1" applyAlignment="1" applyProtection="1">
      <alignment horizontal="left"/>
    </xf>
    <xf numFmtId="0" fontId="0" fillId="3" borderId="15" xfId="0" applyFill="1" applyBorder="1"/>
    <xf numFmtId="0" fontId="3" fillId="3" borderId="15" xfId="3" applyFont="1" applyFill="1" applyBorder="1" applyAlignment="1" applyProtection="1">
      <alignment horizontal="center"/>
    </xf>
    <xf numFmtId="0" fontId="3" fillId="3" borderId="14" xfId="3" applyFont="1" applyFill="1" applyBorder="1" applyAlignment="1" applyProtection="1">
      <alignment horizontal="center"/>
    </xf>
    <xf numFmtId="0" fontId="11" fillId="0" borderId="0" xfId="3" applyFont="1" applyAlignment="1" applyProtection="1">
      <alignment horizontal="center"/>
    </xf>
    <xf numFmtId="0" fontId="0" fillId="3" borderId="14" xfId="0" applyFill="1" applyBorder="1"/>
    <xf numFmtId="0" fontId="5" fillId="3" borderId="15" xfId="3" applyFont="1" applyFill="1" applyBorder="1" applyAlignment="1" applyProtection="1">
      <alignment horizontal="left"/>
    </xf>
    <xf numFmtId="0" fontId="7" fillId="0" borderId="0" xfId="0" applyFont="1"/>
    <xf numFmtId="0" fontId="13" fillId="2" borderId="2" xfId="3" applyFont="1" applyFill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left"/>
    </xf>
    <xf numFmtId="0" fontId="5" fillId="0" borderId="22" xfId="0" applyFont="1" applyBorder="1" applyAlignment="1" applyProtection="1">
      <alignment horizontal="left"/>
    </xf>
    <xf numFmtId="0" fontId="4" fillId="0" borderId="26" xfId="0" applyFont="1" applyBorder="1" applyAlignment="1" applyProtection="1">
      <alignment vertical="top"/>
    </xf>
    <xf numFmtId="0" fontId="3" fillId="0" borderId="27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167" fontId="3" fillId="0" borderId="27" xfId="1" applyNumberFormat="1" applyFont="1" applyBorder="1" applyAlignment="1" applyProtection="1">
      <alignment horizontal="center" vertical="center"/>
    </xf>
    <xf numFmtId="167" fontId="3" fillId="0" borderId="29" xfId="1" applyNumberFormat="1" applyFont="1" applyBorder="1" applyAlignment="1" applyProtection="1">
      <alignment horizontal="center" vertical="center"/>
    </xf>
    <xf numFmtId="167" fontId="3" fillId="0" borderId="28" xfId="1" applyNumberFormat="1" applyFont="1" applyBorder="1" applyAlignment="1" applyProtection="1">
      <alignment horizontal="center" vertical="center"/>
    </xf>
    <xf numFmtId="0" fontId="9" fillId="2" borderId="30" xfId="3" applyFont="1" applyFill="1" applyBorder="1" applyAlignment="1" applyProtection="1">
      <alignment horizontal="center" vertical="center"/>
    </xf>
    <xf numFmtId="0" fontId="9" fillId="2" borderId="31" xfId="3" applyFont="1" applyFill="1" applyBorder="1" applyAlignment="1" applyProtection="1">
      <alignment horizontal="center" vertical="center"/>
    </xf>
    <xf numFmtId="0" fontId="9" fillId="2" borderId="32" xfId="3" applyFont="1" applyFill="1" applyBorder="1" applyAlignment="1" applyProtection="1">
      <alignment horizontal="center" vertical="center"/>
    </xf>
    <xf numFmtId="0" fontId="9" fillId="2" borderId="33" xfId="3" applyFont="1" applyFill="1" applyBorder="1" applyAlignment="1" applyProtection="1">
      <alignment horizontal="center" vertical="center"/>
    </xf>
    <xf numFmtId="0" fontId="9" fillId="2" borderId="34" xfId="3" applyFont="1" applyFill="1" applyBorder="1" applyAlignment="1" applyProtection="1">
      <alignment horizontal="center" vertical="center"/>
    </xf>
    <xf numFmtId="0" fontId="9" fillId="2" borderId="35" xfId="3" applyFont="1" applyFill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vertical="center"/>
    </xf>
    <xf numFmtId="167" fontId="3" fillId="0" borderId="36" xfId="1" applyNumberFormat="1" applyFont="1" applyBorder="1" applyAlignment="1" applyProtection="1">
      <alignment horizontal="center" vertical="center"/>
    </xf>
    <xf numFmtId="0" fontId="8" fillId="2" borderId="18" xfId="3" applyFont="1" applyFill="1" applyBorder="1" applyAlignment="1" applyProtection="1">
      <alignment horizontal="center" vertical="center"/>
    </xf>
    <xf numFmtId="0" fontId="0" fillId="0" borderId="3" xfId="0" applyBorder="1"/>
    <xf numFmtId="0" fontId="9" fillId="4" borderId="30" xfId="3" applyFont="1" applyFill="1" applyBorder="1" applyAlignment="1" applyProtection="1">
      <alignment horizontal="center" vertical="center"/>
    </xf>
    <xf numFmtId="0" fontId="9" fillId="4" borderId="31" xfId="3" applyFont="1" applyFill="1" applyBorder="1" applyAlignment="1" applyProtection="1">
      <alignment horizontal="center" vertical="center"/>
    </xf>
    <xf numFmtId="0" fontId="0" fillId="0" borderId="37" xfId="0" applyBorder="1"/>
    <xf numFmtId="0" fontId="5" fillId="0" borderId="38" xfId="0" applyFont="1" applyBorder="1" applyAlignment="1" applyProtection="1">
      <alignment horizontal="left"/>
    </xf>
    <xf numFmtId="0" fontId="5" fillId="0" borderId="40" xfId="0" applyFont="1" applyBorder="1" applyAlignment="1" applyProtection="1">
      <alignment horizontal="left"/>
    </xf>
    <xf numFmtId="0" fontId="3" fillId="0" borderId="41" xfId="0" applyFont="1" applyBorder="1" applyAlignment="1" applyProtection="1">
      <alignment vertical="center"/>
    </xf>
    <xf numFmtId="167" fontId="3" fillId="0" borderId="41" xfId="1" applyNumberFormat="1" applyFont="1" applyBorder="1" applyAlignment="1" applyProtection="1">
      <alignment horizontal="center" vertical="center"/>
    </xf>
    <xf numFmtId="167" fontId="3" fillId="0" borderId="42" xfId="1" applyNumberFormat="1" applyFont="1" applyBorder="1" applyAlignment="1" applyProtection="1">
      <alignment horizontal="center" vertical="center"/>
    </xf>
    <xf numFmtId="167" fontId="3" fillId="0" borderId="43" xfId="1" applyNumberFormat="1" applyFont="1" applyBorder="1" applyAlignment="1" applyProtection="1">
      <alignment horizontal="center" vertical="center"/>
    </xf>
    <xf numFmtId="167" fontId="3" fillId="0" borderId="44" xfId="1" applyNumberFormat="1" applyFont="1" applyBorder="1" applyAlignment="1" applyProtection="1">
      <alignment horizontal="center" vertical="center"/>
    </xf>
    <xf numFmtId="167" fontId="3" fillId="0" borderId="45" xfId="1" applyNumberFormat="1" applyFont="1" applyBorder="1" applyAlignment="1" applyProtection="1">
      <alignment horizontal="center" vertical="center"/>
    </xf>
    <xf numFmtId="167" fontId="3" fillId="0" borderId="46" xfId="1" applyNumberFormat="1" applyFont="1" applyBorder="1" applyAlignment="1" applyProtection="1">
      <alignment horizontal="center" vertical="center"/>
    </xf>
    <xf numFmtId="0" fontId="15" fillId="0" borderId="0" xfId="3" applyFont="1" applyAlignment="1" applyProtection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5" borderId="14" xfId="3" applyFont="1" applyFill="1" applyBorder="1" applyAlignment="1" applyProtection="1">
      <alignment horizontal="center"/>
    </xf>
    <xf numFmtId="0" fontId="3" fillId="5" borderId="15" xfId="3" applyFon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5" fillId="0" borderId="0" xfId="3" applyFont="1" applyAlignment="1" applyProtection="1">
      <alignment horizontal="center" vertical="center"/>
    </xf>
    <xf numFmtId="167" fontId="3" fillId="0" borderId="48" xfId="1" applyNumberFormat="1" applyFont="1" applyBorder="1" applyAlignment="1" applyProtection="1">
      <alignment horizontal="center" vertical="center"/>
    </xf>
    <xf numFmtId="167" fontId="3" fillId="0" borderId="49" xfId="1" applyNumberFormat="1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vertical="center"/>
    </xf>
    <xf numFmtId="167" fontId="3" fillId="0" borderId="50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167" fontId="3" fillId="0" borderId="51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right"/>
    </xf>
    <xf numFmtId="167" fontId="3" fillId="0" borderId="52" xfId="1" applyNumberFormat="1" applyFont="1" applyBorder="1" applyAlignment="1" applyProtection="1">
      <alignment horizontal="center" vertical="center"/>
    </xf>
    <xf numFmtId="167" fontId="3" fillId="0" borderId="53" xfId="1" applyNumberFormat="1" applyFont="1" applyBorder="1" applyAlignment="1" applyProtection="1">
      <alignment horizontal="center" vertical="center"/>
    </xf>
    <xf numFmtId="0" fontId="4" fillId="0" borderId="8" xfId="0" applyFont="1" applyBorder="1" applyAlignment="1">
      <alignment horizontal="left" vertical="top"/>
    </xf>
    <xf numFmtId="0" fontId="3" fillId="0" borderId="56" xfId="0" applyFont="1" applyBorder="1" applyAlignment="1">
      <alignment vertical="center"/>
    </xf>
    <xf numFmtId="167" fontId="3" fillId="0" borderId="27" xfId="0" applyNumberFormat="1" applyFont="1" applyBorder="1" applyAlignment="1">
      <alignment horizontal="center" vertical="center"/>
    </xf>
    <xf numFmtId="167" fontId="3" fillId="0" borderId="4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3" fillId="0" borderId="57" xfId="0" applyFont="1" applyBorder="1" applyAlignment="1">
      <alignment vertical="center"/>
    </xf>
    <xf numFmtId="167" fontId="3" fillId="0" borderId="58" xfId="0" applyNumberFormat="1" applyFont="1" applyBorder="1" applyAlignment="1">
      <alignment horizontal="center" vertical="center"/>
    </xf>
    <xf numFmtId="167" fontId="3" fillId="0" borderId="44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vertical="top"/>
    </xf>
    <xf numFmtId="0" fontId="3" fillId="0" borderId="60" xfId="0" applyFont="1" applyBorder="1" applyAlignment="1">
      <alignment vertical="center"/>
    </xf>
    <xf numFmtId="167" fontId="3" fillId="0" borderId="28" xfId="0" applyNumberFormat="1" applyFont="1" applyBorder="1" applyAlignment="1">
      <alignment horizontal="center" vertical="center"/>
    </xf>
    <xf numFmtId="167" fontId="3" fillId="0" borderId="45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3" fillId="0" borderId="50" xfId="0" applyFont="1" applyBorder="1" applyAlignment="1">
      <alignment vertical="center"/>
    </xf>
    <xf numFmtId="167" fontId="3" fillId="0" borderId="50" xfId="0" applyNumberFormat="1" applyFont="1" applyBorder="1" applyAlignment="1">
      <alignment horizontal="center" vertical="center"/>
    </xf>
    <xf numFmtId="167" fontId="3" fillId="0" borderId="52" xfId="0" applyNumberFormat="1" applyFont="1" applyBorder="1" applyAlignment="1">
      <alignment horizontal="center" vertical="center"/>
    </xf>
    <xf numFmtId="164" fontId="6" fillId="3" borderId="0" xfId="2" applyFont="1" applyFill="1" applyAlignment="1" applyProtection="1">
      <alignment horizontal="left" vertical="center"/>
    </xf>
    <xf numFmtId="0" fontId="12" fillId="3" borderId="0" xfId="0" applyFont="1" applyFill="1" applyAlignment="1">
      <alignment horizontal="left" vertical="center"/>
    </xf>
    <xf numFmtId="0" fontId="8" fillId="2" borderId="3" xfId="3" applyFont="1" applyFill="1" applyBorder="1" applyAlignment="1" applyProtection="1">
      <alignment horizontal="center" vertical="center"/>
    </xf>
    <xf numFmtId="0" fontId="8" fillId="2" borderId="1" xfId="3" applyFont="1" applyFill="1" applyBorder="1" applyAlignment="1" applyProtection="1">
      <alignment horizontal="center" vertical="center"/>
    </xf>
    <xf numFmtId="0" fontId="8" fillId="2" borderId="11" xfId="3" applyFont="1" applyFill="1" applyBorder="1" applyAlignment="1" applyProtection="1">
      <alignment horizontal="center" vertical="center"/>
    </xf>
    <xf numFmtId="0" fontId="8" fillId="2" borderId="12" xfId="3" applyFont="1" applyFill="1" applyBorder="1" applyAlignment="1" applyProtection="1">
      <alignment horizontal="center" vertical="center" wrapText="1"/>
    </xf>
    <xf numFmtId="0" fontId="8" fillId="2" borderId="13" xfId="3" applyFont="1" applyFill="1" applyBorder="1" applyAlignment="1" applyProtection="1">
      <alignment horizontal="center" vertical="center" wrapText="1"/>
    </xf>
    <xf numFmtId="0" fontId="8" fillId="2" borderId="10" xfId="3" applyFont="1" applyFill="1" applyBorder="1" applyAlignment="1" applyProtection="1">
      <alignment horizontal="center" vertical="center" wrapText="1"/>
    </xf>
    <xf numFmtId="164" fontId="8" fillId="2" borderId="6" xfId="2" applyFont="1" applyFill="1" applyBorder="1" applyAlignment="1" applyProtection="1">
      <alignment horizontal="center" vertical="center"/>
    </xf>
    <xf numFmtId="164" fontId="8" fillId="2" borderId="17" xfId="2" applyFont="1" applyFill="1" applyBorder="1" applyAlignment="1" applyProtection="1">
      <alignment horizontal="center" vertical="center"/>
    </xf>
    <xf numFmtId="164" fontId="8" fillId="2" borderId="7" xfId="2" applyFont="1" applyFill="1" applyBorder="1" applyAlignment="1" applyProtection="1">
      <alignment horizontal="center" vertical="center"/>
    </xf>
    <xf numFmtId="0" fontId="9" fillId="2" borderId="3" xfId="3" applyFont="1" applyFill="1" applyBorder="1" applyAlignment="1" applyProtection="1">
      <alignment horizontal="center" vertical="center" wrapText="1"/>
    </xf>
    <xf numFmtId="0" fontId="9" fillId="2" borderId="1" xfId="3" applyFont="1" applyFill="1" applyBorder="1" applyAlignment="1" applyProtection="1">
      <alignment horizontal="center" vertical="center" wrapText="1"/>
    </xf>
    <xf numFmtId="0" fontId="9" fillId="2" borderId="11" xfId="3" applyFont="1" applyFill="1" applyBorder="1" applyAlignment="1" applyProtection="1">
      <alignment horizontal="center" vertical="center" wrapText="1"/>
    </xf>
    <xf numFmtId="0" fontId="14" fillId="2" borderId="3" xfId="3" applyFont="1" applyFill="1" applyBorder="1" applyAlignment="1" applyProtection="1">
      <alignment horizontal="center" vertical="center" wrapText="1"/>
    </xf>
    <xf numFmtId="0" fontId="14" fillId="2" borderId="1" xfId="3" applyFont="1" applyFill="1" applyBorder="1" applyAlignment="1" applyProtection="1">
      <alignment horizontal="center" vertical="center" wrapText="1"/>
    </xf>
    <xf numFmtId="0" fontId="14" fillId="2" borderId="11" xfId="3" applyFont="1" applyFill="1" applyBorder="1" applyAlignment="1" applyProtection="1">
      <alignment horizontal="center" vertical="center" wrapText="1"/>
    </xf>
    <xf numFmtId="0" fontId="4" fillId="0" borderId="12" xfId="3" applyFont="1" applyBorder="1" applyAlignment="1" applyProtection="1">
      <alignment horizontal="center" vertical="center"/>
    </xf>
    <xf numFmtId="0" fontId="4" fillId="0" borderId="13" xfId="3" applyFont="1" applyBorder="1" applyAlignment="1" applyProtection="1">
      <alignment horizontal="center" vertical="center"/>
    </xf>
    <xf numFmtId="0" fontId="4" fillId="0" borderId="19" xfId="3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top"/>
    </xf>
    <xf numFmtId="0" fontId="4" fillId="0" borderId="25" xfId="0" applyFont="1" applyBorder="1" applyAlignment="1" applyProtection="1">
      <alignment horizontal="center" vertical="top"/>
    </xf>
    <xf numFmtId="167" fontId="3" fillId="0" borderId="3" xfId="0" applyNumberFormat="1" applyFont="1" applyBorder="1" applyAlignment="1" applyProtection="1">
      <alignment horizontal="center" vertical="center"/>
    </xf>
    <xf numFmtId="167" fontId="3" fillId="0" borderId="16" xfId="0" applyNumberFormat="1" applyFont="1" applyBorder="1" applyAlignment="1" applyProtection="1">
      <alignment horizontal="center" vertical="center"/>
    </xf>
    <xf numFmtId="167" fontId="7" fillId="0" borderId="47" xfId="3" applyNumberFormat="1" applyFont="1" applyBorder="1" applyAlignment="1" applyProtection="1">
      <alignment horizontal="center" vertical="center"/>
    </xf>
    <xf numFmtId="167" fontId="7" fillId="0" borderId="1" xfId="3" applyNumberFormat="1" applyFont="1" applyBorder="1" applyAlignment="1" applyProtection="1">
      <alignment horizontal="center" vertical="center"/>
    </xf>
    <xf numFmtId="167" fontId="7" fillId="0" borderId="23" xfId="3" applyNumberFormat="1" applyFont="1" applyBorder="1" applyAlignment="1" applyProtection="1">
      <alignment horizontal="center" vertical="center"/>
    </xf>
    <xf numFmtId="0" fontId="4" fillId="0" borderId="10" xfId="3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166" fontId="7" fillId="0" borderId="3" xfId="3" applyNumberFormat="1" applyFont="1" applyBorder="1" applyAlignment="1" applyProtection="1">
      <alignment horizontal="center" vertical="center"/>
    </xf>
    <xf numFmtId="166" fontId="7" fillId="0" borderId="1" xfId="3" applyNumberFormat="1" applyFont="1" applyBorder="1" applyAlignment="1" applyProtection="1">
      <alignment horizontal="center" vertical="center"/>
    </xf>
    <xf numFmtId="166" fontId="7" fillId="0" borderId="11" xfId="3" applyNumberFormat="1" applyFont="1" applyBorder="1" applyAlignment="1" applyProtection="1">
      <alignment horizontal="center" vertical="center"/>
    </xf>
    <xf numFmtId="0" fontId="9" fillId="2" borderId="3" xfId="3" applyFont="1" applyFill="1" applyBorder="1" applyAlignment="1" applyProtection="1">
      <alignment horizontal="center" vertical="center"/>
    </xf>
    <xf numFmtId="0" fontId="9" fillId="2" borderId="11" xfId="3" applyFont="1" applyFill="1" applyBorder="1" applyAlignment="1" applyProtection="1">
      <alignment horizontal="center" vertical="center"/>
    </xf>
    <xf numFmtId="0" fontId="9" fillId="4" borderId="3" xfId="3" applyFont="1" applyFill="1" applyBorder="1" applyAlignment="1" applyProtection="1">
      <alignment horizontal="center" vertical="center" wrapText="1"/>
    </xf>
    <xf numFmtId="0" fontId="9" fillId="4" borderId="1" xfId="3" applyFont="1" applyFill="1" applyBorder="1" applyAlignment="1" applyProtection="1">
      <alignment horizontal="center" vertical="center"/>
    </xf>
    <xf numFmtId="0" fontId="9" fillId="4" borderId="11" xfId="3" applyFont="1" applyFill="1" applyBorder="1" applyAlignment="1" applyProtection="1">
      <alignment horizontal="center" vertical="center"/>
    </xf>
    <xf numFmtId="164" fontId="8" fillId="4" borderId="6" xfId="2" applyFont="1" applyFill="1" applyBorder="1" applyAlignment="1" applyProtection="1">
      <alignment horizontal="center" vertical="center"/>
    </xf>
    <xf numFmtId="164" fontId="8" fillId="4" borderId="17" xfId="2" applyFont="1" applyFill="1" applyBorder="1" applyAlignment="1" applyProtection="1">
      <alignment horizontal="center" vertical="center"/>
    </xf>
    <xf numFmtId="164" fontId="8" fillId="4" borderId="7" xfId="2" applyFont="1" applyFill="1" applyBorder="1" applyAlignment="1" applyProtection="1">
      <alignment horizontal="center" vertical="center"/>
    </xf>
    <xf numFmtId="167" fontId="7" fillId="0" borderId="3" xfId="3" applyNumberFormat="1" applyFont="1" applyBorder="1" applyAlignment="1" applyProtection="1">
      <alignment horizontal="center" vertical="center"/>
    </xf>
    <xf numFmtId="167" fontId="7" fillId="0" borderId="11" xfId="3" applyNumberFormat="1" applyFont="1" applyBorder="1" applyAlignment="1" applyProtection="1">
      <alignment horizontal="center" vertical="center"/>
    </xf>
    <xf numFmtId="167" fontId="3" fillId="0" borderId="11" xfId="0" applyNumberFormat="1" applyFont="1" applyBorder="1" applyAlignment="1" applyProtection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/>
    </xf>
    <xf numFmtId="0" fontId="4" fillId="0" borderId="62" xfId="0" applyFont="1" applyBorder="1" applyAlignment="1">
      <alignment horizontal="center" vertical="top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Normal_Sheet1" xfId="3" xr:uid="{00000000-0005-0000-0000-000003000000}"/>
  </cellStyles>
  <dxfs count="0"/>
  <tableStyles count="0" defaultTableStyle="TableStyleMedium9" defaultPivotStyle="PivotStyleLight16"/>
  <colors>
    <mruColors>
      <color rgb="FF80008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1298574</xdr:colOff>
      <xdr:row>2</xdr:row>
      <xdr:rowOff>114299</xdr:rowOff>
    </xdr:to>
    <xdr:pic>
      <xdr:nvPicPr>
        <xdr:cNvPr id="2" name="Picture 2" descr="New FEI Logo 200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79574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1298574</xdr:colOff>
      <xdr:row>2</xdr:row>
      <xdr:rowOff>114299</xdr:rowOff>
    </xdr:to>
    <xdr:pic>
      <xdr:nvPicPr>
        <xdr:cNvPr id="2" name="Picture 2" descr="New FEI Logo 200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79574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1298574</xdr:colOff>
      <xdr:row>2</xdr:row>
      <xdr:rowOff>114299</xdr:rowOff>
    </xdr:to>
    <xdr:pic>
      <xdr:nvPicPr>
        <xdr:cNvPr id="2" name="Picture 2" descr="New FEI Logo 2005">
          <a:extLst>
            <a:ext uri="{FF2B5EF4-FFF2-40B4-BE49-F238E27FC236}">
              <a16:creationId xmlns:a16="http://schemas.microsoft.com/office/drawing/2014/main" id="{1E9B8EE6-701F-9346-A837-A3D4EF66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79574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1298574</xdr:colOff>
      <xdr:row>2</xdr:row>
      <xdr:rowOff>114299</xdr:rowOff>
    </xdr:to>
    <xdr:pic>
      <xdr:nvPicPr>
        <xdr:cNvPr id="2" name="Picture 2" descr="New FEI Logo 2005">
          <a:extLst>
            <a:ext uri="{FF2B5EF4-FFF2-40B4-BE49-F238E27FC236}">
              <a16:creationId xmlns:a16="http://schemas.microsoft.com/office/drawing/2014/main" id="{CD9579D5-E812-6347-B5DC-8A1F027E8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79574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1298574</xdr:colOff>
      <xdr:row>2</xdr:row>
      <xdr:rowOff>114299</xdr:rowOff>
    </xdr:to>
    <xdr:pic>
      <xdr:nvPicPr>
        <xdr:cNvPr id="2" name="Picture 2" descr="New FEI Logo 200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79574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1298574</xdr:colOff>
      <xdr:row>2</xdr:row>
      <xdr:rowOff>114299</xdr:rowOff>
    </xdr:to>
    <xdr:pic>
      <xdr:nvPicPr>
        <xdr:cNvPr id="2" name="Picture 2" descr="New FEI Logo 2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79574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1298574</xdr:colOff>
      <xdr:row>2</xdr:row>
      <xdr:rowOff>114299</xdr:rowOff>
    </xdr:to>
    <xdr:pic>
      <xdr:nvPicPr>
        <xdr:cNvPr id="2" name="Picture 2" descr="New FEI Logo 200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79574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view="pageLayout" zoomScaleNormal="100" workbookViewId="0">
      <selection activeCell="C2" sqref="C2"/>
    </sheetView>
  </sheetViews>
  <sheetFormatPr baseColWidth="10" defaultColWidth="8.85546875" defaultRowHeight="14" x14ac:dyDescent="0.15"/>
  <cols>
    <col min="1" max="1" width="4.28515625" style="1" customWidth="1"/>
    <col min="2" max="2" width="21.5703125" style="1" customWidth="1"/>
    <col min="3" max="3" width="4.7109375" style="1" customWidth="1"/>
    <col min="4" max="4" width="18.42578125" style="1" customWidth="1"/>
    <col min="5" max="5" width="7.85546875" style="1" customWidth="1"/>
    <col min="6" max="10" width="6.7109375" style="1" customWidth="1"/>
    <col min="11" max="11" width="6.7109375" style="51" customWidth="1"/>
    <col min="12" max="12" width="8.85546875" style="1" customWidth="1"/>
    <col min="13" max="13" width="9.28515625" style="1" customWidth="1"/>
    <col min="14" max="16384" width="8.85546875" style="1"/>
  </cols>
  <sheetData>
    <row r="1" spans="1:12" ht="28.5" customHeight="1" x14ac:dyDescent="0.15">
      <c r="C1" s="13" t="s">
        <v>25</v>
      </c>
      <c r="G1" s="46" t="s">
        <v>1</v>
      </c>
    </row>
    <row r="2" spans="1:12" x14ac:dyDescent="0.15">
      <c r="C2" s="48"/>
      <c r="D2" s="61" t="s">
        <v>27</v>
      </c>
      <c r="G2" s="49">
        <v>1</v>
      </c>
      <c r="H2" s="11"/>
      <c r="I2" s="11"/>
      <c r="J2" s="11"/>
      <c r="K2" s="52"/>
      <c r="L2" s="11"/>
    </row>
    <row r="3" spans="1:12" x14ac:dyDescent="0.15">
      <c r="B3" s="2"/>
      <c r="G3" s="50">
        <v>2</v>
      </c>
      <c r="H3" s="7"/>
      <c r="I3" s="7"/>
      <c r="J3" s="7"/>
      <c r="K3" s="53"/>
      <c r="L3" s="12"/>
    </row>
    <row r="4" spans="1:12" ht="18" x14ac:dyDescent="0.15">
      <c r="A4" s="81" t="s">
        <v>8</v>
      </c>
      <c r="B4" s="81"/>
      <c r="C4" s="81"/>
      <c r="D4" s="81"/>
      <c r="E4" s="81"/>
      <c r="G4" s="50">
        <v>3</v>
      </c>
      <c r="H4" s="7"/>
      <c r="I4" s="7"/>
      <c r="J4" s="7"/>
      <c r="K4" s="53"/>
      <c r="L4" s="12"/>
    </row>
    <row r="5" spans="1:12" x14ac:dyDescent="0.15">
      <c r="B5" s="2"/>
      <c r="G5" s="50">
        <v>4</v>
      </c>
      <c r="H5" s="7"/>
      <c r="I5" s="7"/>
      <c r="J5" s="7"/>
      <c r="K5" s="53"/>
      <c r="L5" s="12"/>
    </row>
    <row r="6" spans="1:12" ht="16" x14ac:dyDescent="0.15">
      <c r="A6" s="82" t="s">
        <v>9</v>
      </c>
      <c r="B6" s="82"/>
      <c r="C6" s="82"/>
      <c r="D6" s="82"/>
      <c r="E6" s="82"/>
      <c r="G6" s="50">
        <v>5</v>
      </c>
      <c r="H6" s="7"/>
      <c r="I6" s="7"/>
      <c r="J6" s="7"/>
      <c r="K6" s="53"/>
      <c r="L6" s="12"/>
    </row>
    <row r="7" spans="1:12" x14ac:dyDescent="0.15">
      <c r="B7" s="3"/>
      <c r="G7" s="50">
        <v>6</v>
      </c>
      <c r="H7" s="7"/>
      <c r="I7" s="7"/>
      <c r="J7" s="7"/>
      <c r="K7" s="53"/>
      <c r="L7" s="12"/>
    </row>
    <row r="8" spans="1:12" ht="6.75" customHeight="1" thickBot="1" x14ac:dyDescent="0.2">
      <c r="A8" s="2"/>
      <c r="B8" s="2"/>
      <c r="C8" s="3"/>
      <c r="D8" s="2"/>
      <c r="E8" s="2"/>
      <c r="F8" s="2"/>
      <c r="G8" s="2"/>
      <c r="H8" s="2"/>
      <c r="I8" s="2"/>
      <c r="J8" s="2"/>
      <c r="K8" s="54"/>
      <c r="L8" s="3"/>
    </row>
    <row r="9" spans="1:12" ht="14.25" customHeight="1" thickBot="1" x14ac:dyDescent="0.2">
      <c r="A9" s="83" t="s">
        <v>3</v>
      </c>
      <c r="B9" s="83" t="s">
        <v>5</v>
      </c>
      <c r="C9" s="86" t="s">
        <v>0</v>
      </c>
      <c r="D9" s="89" t="s">
        <v>7</v>
      </c>
      <c r="E9" s="32"/>
      <c r="F9" s="14" t="s">
        <v>12</v>
      </c>
      <c r="G9" s="14" t="s">
        <v>13</v>
      </c>
      <c r="H9" s="14" t="s">
        <v>14</v>
      </c>
      <c r="I9" s="14" t="s">
        <v>15</v>
      </c>
      <c r="J9" s="92" t="s">
        <v>21</v>
      </c>
      <c r="K9" s="92" t="s">
        <v>20</v>
      </c>
      <c r="L9" s="95" t="s">
        <v>10</v>
      </c>
    </row>
    <row r="10" spans="1:12" x14ac:dyDescent="0.15">
      <c r="A10" s="84"/>
      <c r="B10" s="84"/>
      <c r="C10" s="87"/>
      <c r="D10" s="90"/>
      <c r="E10" s="24"/>
      <c r="F10" s="24"/>
      <c r="G10" s="25"/>
      <c r="H10" s="25"/>
      <c r="I10" s="25"/>
      <c r="J10" s="93"/>
      <c r="K10" s="93"/>
      <c r="L10" s="96"/>
    </row>
    <row r="11" spans="1:12" ht="15" thickBot="1" x14ac:dyDescent="0.2">
      <c r="A11" s="84"/>
      <c r="B11" s="84"/>
      <c r="C11" s="87"/>
      <c r="D11" s="90"/>
      <c r="E11" s="26"/>
      <c r="F11" s="26"/>
      <c r="G11" s="27"/>
      <c r="H11" s="27"/>
      <c r="I11" s="27"/>
      <c r="J11" s="93"/>
      <c r="K11" s="93"/>
      <c r="L11" s="96"/>
    </row>
    <row r="12" spans="1:12" x14ac:dyDescent="0.15">
      <c r="A12" s="84"/>
      <c r="B12" s="83" t="s">
        <v>4</v>
      </c>
      <c r="C12" s="87"/>
      <c r="D12" s="90"/>
      <c r="E12" s="26" t="s">
        <v>11</v>
      </c>
      <c r="F12" s="26" t="s">
        <v>16</v>
      </c>
      <c r="G12" s="27" t="s">
        <v>17</v>
      </c>
      <c r="H12" s="27" t="s">
        <v>17</v>
      </c>
      <c r="I12" s="27" t="s">
        <v>17</v>
      </c>
      <c r="J12" s="93"/>
      <c r="K12" s="93"/>
      <c r="L12" s="96"/>
    </row>
    <row r="13" spans="1:12" ht="15" thickBot="1" x14ac:dyDescent="0.2">
      <c r="A13" s="85"/>
      <c r="B13" s="85"/>
      <c r="C13" s="88"/>
      <c r="D13" s="91"/>
      <c r="E13" s="28" t="s">
        <v>2</v>
      </c>
      <c r="F13" s="28" t="s">
        <v>16</v>
      </c>
      <c r="G13" s="29" t="s">
        <v>18</v>
      </c>
      <c r="H13" s="29" t="s">
        <v>19</v>
      </c>
      <c r="I13" s="29" t="s">
        <v>18</v>
      </c>
      <c r="J13" s="94"/>
      <c r="K13" s="94"/>
      <c r="L13" s="97"/>
    </row>
    <row r="14" spans="1:12" ht="15" thickTop="1" x14ac:dyDescent="0.15">
      <c r="A14" s="98">
        <v>1</v>
      </c>
      <c r="B14" s="5"/>
      <c r="C14" s="101"/>
      <c r="D14" s="104"/>
      <c r="E14" s="18"/>
      <c r="F14" s="21"/>
      <c r="G14" s="21"/>
      <c r="H14" s="21"/>
      <c r="I14" s="21"/>
      <c r="J14" s="42"/>
      <c r="K14" s="106"/>
      <c r="L14" s="108">
        <f>K16</f>
        <v>6.5</v>
      </c>
    </row>
    <row r="15" spans="1:12" ht="15" thickBot="1" x14ac:dyDescent="0.2">
      <c r="A15" s="99"/>
      <c r="B15" s="6" t="s">
        <v>6</v>
      </c>
      <c r="C15" s="102"/>
      <c r="D15" s="105"/>
      <c r="E15" s="20"/>
      <c r="F15" s="22"/>
      <c r="G15" s="22"/>
      <c r="H15" s="22"/>
      <c r="I15" s="22"/>
      <c r="J15" s="43"/>
      <c r="K15" s="107"/>
      <c r="L15" s="109"/>
    </row>
    <row r="16" spans="1:12" x14ac:dyDescent="0.15">
      <c r="A16" s="99"/>
      <c r="B16" s="5"/>
      <c r="C16" s="102"/>
      <c r="D16" s="17"/>
      <c r="E16" s="19" t="s">
        <v>11</v>
      </c>
      <c r="F16" s="23">
        <v>7</v>
      </c>
      <c r="G16" s="23">
        <v>7</v>
      </c>
      <c r="H16" s="23">
        <v>7</v>
      </c>
      <c r="I16" s="23">
        <v>7</v>
      </c>
      <c r="J16" s="44">
        <f t="shared" ref="J16:J21" si="0">ROUND(SUM(F16:I16)/4,3)</f>
        <v>7</v>
      </c>
      <c r="K16" s="106">
        <f t="shared" ref="K16" si="1">IF(J17=0,0,ROUND(SUM(J16:J17)/2,3))</f>
        <v>6.5</v>
      </c>
      <c r="L16" s="109"/>
    </row>
    <row r="17" spans="1:12" ht="15" thickBot="1" x14ac:dyDescent="0.2">
      <c r="A17" s="100"/>
      <c r="B17" s="15" t="s">
        <v>6</v>
      </c>
      <c r="C17" s="103"/>
      <c r="D17" s="16" t="s">
        <v>6</v>
      </c>
      <c r="E17" s="30" t="s">
        <v>2</v>
      </c>
      <c r="F17" s="31">
        <v>6</v>
      </c>
      <c r="G17" s="31">
        <v>6</v>
      </c>
      <c r="H17" s="31">
        <v>6</v>
      </c>
      <c r="I17" s="31">
        <v>6</v>
      </c>
      <c r="J17" s="45">
        <f t="shared" si="0"/>
        <v>6</v>
      </c>
      <c r="K17" s="107"/>
      <c r="L17" s="110"/>
    </row>
    <row r="18" spans="1:12" ht="15" thickTop="1" x14ac:dyDescent="0.15">
      <c r="A18" s="98">
        <v>2</v>
      </c>
      <c r="B18" s="5"/>
      <c r="C18" s="101"/>
      <c r="D18" s="104"/>
      <c r="E18" s="18"/>
      <c r="F18" s="21"/>
      <c r="G18" s="21"/>
      <c r="H18" s="21"/>
      <c r="I18" s="21"/>
      <c r="J18" s="42"/>
      <c r="K18" s="106"/>
      <c r="L18" s="108">
        <f>K20</f>
        <v>0</v>
      </c>
    </row>
    <row r="19" spans="1:12" ht="15" thickBot="1" x14ac:dyDescent="0.2">
      <c r="A19" s="99"/>
      <c r="B19" s="6" t="s">
        <v>6</v>
      </c>
      <c r="C19" s="102"/>
      <c r="D19" s="105"/>
      <c r="E19" s="20"/>
      <c r="F19" s="22"/>
      <c r="G19" s="22"/>
      <c r="H19" s="22"/>
      <c r="I19" s="22"/>
      <c r="J19" s="43"/>
      <c r="K19" s="107"/>
      <c r="L19" s="109"/>
    </row>
    <row r="20" spans="1:12" x14ac:dyDescent="0.15">
      <c r="A20" s="99"/>
      <c r="B20" s="5"/>
      <c r="C20" s="102"/>
      <c r="D20" s="17"/>
      <c r="E20" s="19" t="s">
        <v>11</v>
      </c>
      <c r="F20" s="23"/>
      <c r="G20" s="23"/>
      <c r="H20" s="23"/>
      <c r="I20" s="23"/>
      <c r="J20" s="44">
        <f t="shared" si="0"/>
        <v>0</v>
      </c>
      <c r="K20" s="106">
        <f>IF(J21=0,0,ROUND(SUM(J20:J21)/2,3))</f>
        <v>0</v>
      </c>
      <c r="L20" s="109"/>
    </row>
    <row r="21" spans="1:12" ht="15" thickBot="1" x14ac:dyDescent="0.2">
      <c r="A21" s="100"/>
      <c r="B21" s="15" t="s">
        <v>6</v>
      </c>
      <c r="C21" s="103"/>
      <c r="D21" s="16" t="s">
        <v>6</v>
      </c>
      <c r="E21" s="30" t="s">
        <v>2</v>
      </c>
      <c r="F21" s="31"/>
      <c r="G21" s="31"/>
      <c r="H21" s="31"/>
      <c r="I21" s="31"/>
      <c r="J21" s="45">
        <f t="shared" si="0"/>
        <v>0</v>
      </c>
      <c r="K21" s="107"/>
      <c r="L21" s="110"/>
    </row>
    <row r="22" spans="1:12" ht="15" thickTop="1" x14ac:dyDescent="0.15">
      <c r="A22" s="98">
        <v>3</v>
      </c>
      <c r="B22" s="5"/>
      <c r="C22" s="101"/>
      <c r="D22" s="104"/>
      <c r="E22" s="18"/>
      <c r="F22" s="21"/>
      <c r="G22" s="21"/>
      <c r="H22" s="21"/>
      <c r="I22" s="21"/>
      <c r="J22" s="42"/>
      <c r="K22" s="106"/>
      <c r="L22" s="108">
        <f>K24</f>
        <v>0</v>
      </c>
    </row>
    <row r="23" spans="1:12" ht="15" thickBot="1" x14ac:dyDescent="0.2">
      <c r="A23" s="99"/>
      <c r="B23" s="6" t="s">
        <v>6</v>
      </c>
      <c r="C23" s="102"/>
      <c r="D23" s="105"/>
      <c r="E23" s="20"/>
      <c r="F23" s="22"/>
      <c r="G23" s="22"/>
      <c r="H23" s="22"/>
      <c r="I23" s="22"/>
      <c r="J23" s="43"/>
      <c r="K23" s="107"/>
      <c r="L23" s="109"/>
    </row>
    <row r="24" spans="1:12" x14ac:dyDescent="0.15">
      <c r="A24" s="99"/>
      <c r="B24" s="5"/>
      <c r="C24" s="102"/>
      <c r="D24" s="17"/>
      <c r="E24" s="19" t="s">
        <v>11</v>
      </c>
      <c r="F24" s="23"/>
      <c r="G24" s="23"/>
      <c r="H24" s="23"/>
      <c r="I24" s="23"/>
      <c r="J24" s="44">
        <f t="shared" ref="J24:J25" si="2">ROUND(SUM(F24:I24)/4,3)</f>
        <v>0</v>
      </c>
      <c r="K24" s="106">
        <f>IF(J25=0,0,ROUND(SUM(J24:J25)/2,3))</f>
        <v>0</v>
      </c>
      <c r="L24" s="109"/>
    </row>
    <row r="25" spans="1:12" ht="15" thickBot="1" x14ac:dyDescent="0.2">
      <c r="A25" s="100"/>
      <c r="B25" s="15" t="s">
        <v>6</v>
      </c>
      <c r="C25" s="103"/>
      <c r="D25" s="16" t="s">
        <v>6</v>
      </c>
      <c r="E25" s="30" t="s">
        <v>2</v>
      </c>
      <c r="F25" s="31"/>
      <c r="G25" s="31"/>
      <c r="H25" s="31"/>
      <c r="I25" s="31"/>
      <c r="J25" s="45">
        <f t="shared" si="2"/>
        <v>0</v>
      </c>
      <c r="K25" s="107"/>
      <c r="L25" s="110"/>
    </row>
    <row r="26" spans="1:12" ht="15" thickTop="1" x14ac:dyDescent="0.15">
      <c r="A26" s="98">
        <v>4</v>
      </c>
      <c r="B26" s="5"/>
      <c r="C26" s="101"/>
      <c r="D26" s="104"/>
      <c r="E26" s="18"/>
      <c r="F26" s="21"/>
      <c r="G26" s="21"/>
      <c r="H26" s="21"/>
      <c r="I26" s="21"/>
      <c r="J26" s="42"/>
      <c r="K26" s="106"/>
      <c r="L26" s="108">
        <f>K28</f>
        <v>0</v>
      </c>
    </row>
    <row r="27" spans="1:12" ht="15" thickBot="1" x14ac:dyDescent="0.2">
      <c r="A27" s="99"/>
      <c r="B27" s="6" t="s">
        <v>6</v>
      </c>
      <c r="C27" s="102"/>
      <c r="D27" s="105"/>
      <c r="E27" s="20"/>
      <c r="F27" s="22"/>
      <c r="G27" s="22"/>
      <c r="H27" s="22"/>
      <c r="I27" s="22"/>
      <c r="J27" s="43"/>
      <c r="K27" s="107"/>
      <c r="L27" s="109"/>
    </row>
    <row r="28" spans="1:12" x14ac:dyDescent="0.15">
      <c r="A28" s="99"/>
      <c r="B28" s="5"/>
      <c r="C28" s="102"/>
      <c r="D28" s="17"/>
      <c r="E28" s="19" t="s">
        <v>11</v>
      </c>
      <c r="F28" s="23"/>
      <c r="G28" s="23"/>
      <c r="H28" s="23"/>
      <c r="I28" s="23"/>
      <c r="J28" s="44">
        <f t="shared" ref="J28:J29" si="3">ROUND(SUM(F28:I28)/4,3)</f>
        <v>0</v>
      </c>
      <c r="K28" s="106">
        <f>IF(J29=0,0,ROUND(SUM(J28:J29)/2,3))</f>
        <v>0</v>
      </c>
      <c r="L28" s="109"/>
    </row>
    <row r="29" spans="1:12" ht="15" thickBot="1" x14ac:dyDescent="0.2">
      <c r="A29" s="100"/>
      <c r="B29" s="15" t="s">
        <v>6</v>
      </c>
      <c r="C29" s="103"/>
      <c r="D29" s="16" t="s">
        <v>6</v>
      </c>
      <c r="E29" s="30" t="s">
        <v>2</v>
      </c>
      <c r="F29" s="31"/>
      <c r="G29" s="31"/>
      <c r="H29" s="31"/>
      <c r="I29" s="31"/>
      <c r="J29" s="45">
        <f t="shared" si="3"/>
        <v>0</v>
      </c>
      <c r="K29" s="107"/>
      <c r="L29" s="110"/>
    </row>
    <row r="30" spans="1:12" ht="15" thickTop="1" x14ac:dyDescent="0.15">
      <c r="A30" s="98">
        <v>5</v>
      </c>
      <c r="B30" s="5"/>
      <c r="C30" s="101"/>
      <c r="D30" s="104"/>
      <c r="E30" s="18"/>
      <c r="F30" s="21"/>
      <c r="G30" s="21"/>
      <c r="H30" s="21"/>
      <c r="I30" s="21"/>
      <c r="J30" s="42"/>
      <c r="K30" s="106"/>
      <c r="L30" s="108">
        <f>K32</f>
        <v>0</v>
      </c>
    </row>
    <row r="31" spans="1:12" ht="15" thickBot="1" x14ac:dyDescent="0.2">
      <c r="A31" s="99"/>
      <c r="B31" s="6" t="s">
        <v>6</v>
      </c>
      <c r="C31" s="102"/>
      <c r="D31" s="105"/>
      <c r="E31" s="20"/>
      <c r="F31" s="22"/>
      <c r="G31" s="22"/>
      <c r="H31" s="22"/>
      <c r="I31" s="22"/>
      <c r="J31" s="43"/>
      <c r="K31" s="107"/>
      <c r="L31" s="109"/>
    </row>
    <row r="32" spans="1:12" x14ac:dyDescent="0.15">
      <c r="A32" s="99"/>
      <c r="B32" s="5"/>
      <c r="C32" s="102"/>
      <c r="D32" s="17"/>
      <c r="E32" s="19" t="s">
        <v>11</v>
      </c>
      <c r="F32" s="23"/>
      <c r="G32" s="23"/>
      <c r="H32" s="23"/>
      <c r="I32" s="23"/>
      <c r="J32" s="44">
        <f t="shared" ref="J32:J33" si="4">ROUND(SUM(F32:I32)/4,3)</f>
        <v>0</v>
      </c>
      <c r="K32" s="106">
        <f>IF(J33=0,0,ROUND(SUM(J32:J33)/2,3))</f>
        <v>0</v>
      </c>
      <c r="L32" s="109"/>
    </row>
    <row r="33" spans="1:12" ht="15" thickBot="1" x14ac:dyDescent="0.2">
      <c r="A33" s="100"/>
      <c r="B33" s="15" t="s">
        <v>6</v>
      </c>
      <c r="C33" s="103"/>
      <c r="D33" s="16" t="s">
        <v>6</v>
      </c>
      <c r="E33" s="30" t="s">
        <v>2</v>
      </c>
      <c r="F33" s="31"/>
      <c r="G33" s="31"/>
      <c r="H33" s="31"/>
      <c r="I33" s="31"/>
      <c r="J33" s="45">
        <f t="shared" si="4"/>
        <v>0</v>
      </c>
      <c r="K33" s="107"/>
      <c r="L33" s="110"/>
    </row>
    <row r="34" spans="1:12" ht="15" thickTop="1" x14ac:dyDescent="0.15"/>
  </sheetData>
  <mergeCells count="40">
    <mergeCell ref="A30:A33"/>
    <mergeCell ref="C30:C33"/>
    <mergeCell ref="D30:D31"/>
    <mergeCell ref="K30:K31"/>
    <mergeCell ref="L30:L33"/>
    <mergeCell ref="K32:K33"/>
    <mergeCell ref="A26:A29"/>
    <mergeCell ref="C26:C29"/>
    <mergeCell ref="D26:D27"/>
    <mergeCell ref="K26:K27"/>
    <mergeCell ref="L26:L29"/>
    <mergeCell ref="K28:K29"/>
    <mergeCell ref="A22:A25"/>
    <mergeCell ref="C22:C25"/>
    <mergeCell ref="D22:D23"/>
    <mergeCell ref="K22:K23"/>
    <mergeCell ref="L22:L25"/>
    <mergeCell ref="K24:K25"/>
    <mergeCell ref="A18:A21"/>
    <mergeCell ref="C18:C21"/>
    <mergeCell ref="D18:D19"/>
    <mergeCell ref="K18:K19"/>
    <mergeCell ref="L18:L21"/>
    <mergeCell ref="K20:K21"/>
    <mergeCell ref="J9:J13"/>
    <mergeCell ref="K9:K13"/>
    <mergeCell ref="L9:L13"/>
    <mergeCell ref="B12:B13"/>
    <mergeCell ref="A14:A17"/>
    <mergeCell ref="C14:C17"/>
    <mergeCell ref="D14:D15"/>
    <mergeCell ref="K14:K15"/>
    <mergeCell ref="L14:L17"/>
    <mergeCell ref="K16:K17"/>
    <mergeCell ref="A4:E4"/>
    <mergeCell ref="A6:E6"/>
    <mergeCell ref="A9:A13"/>
    <mergeCell ref="B9:B11"/>
    <mergeCell ref="C9:C13"/>
    <mergeCell ref="D9:D13"/>
  </mergeCells>
  <pageMargins left="0.35433070866141736" right="0.35433070866141736" top="0.47244094488188981" bottom="0.47244094488188981" header="0.35433070866141736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"/>
  <sheetViews>
    <sheetView view="pageLayout" zoomScaleNormal="100" workbookViewId="0">
      <selection activeCell="M15" sqref="M15"/>
    </sheetView>
  </sheetViews>
  <sheetFormatPr baseColWidth="10" defaultColWidth="8.85546875" defaultRowHeight="14" x14ac:dyDescent="0.15"/>
  <cols>
    <col min="1" max="1" width="4.28515625" style="1" customWidth="1"/>
    <col min="2" max="2" width="21.5703125" style="1" customWidth="1"/>
    <col min="3" max="3" width="4.7109375" style="1" customWidth="1"/>
    <col min="4" max="4" width="18.42578125" style="1" customWidth="1"/>
    <col min="5" max="5" width="7.85546875" style="1" customWidth="1"/>
    <col min="6" max="10" width="6.7109375" style="1" customWidth="1"/>
    <col min="11" max="11" width="6.7109375" style="51" customWidth="1"/>
    <col min="12" max="12" width="8.85546875" style="1" customWidth="1"/>
    <col min="13" max="13" width="9.28515625" style="1" customWidth="1"/>
    <col min="14" max="16384" width="8.85546875" style="1"/>
  </cols>
  <sheetData>
    <row r="1" spans="1:12" ht="28.5" customHeight="1" x14ac:dyDescent="0.15">
      <c r="C1" s="13" t="s">
        <v>25</v>
      </c>
      <c r="G1" s="46" t="s">
        <v>1</v>
      </c>
    </row>
    <row r="2" spans="1:12" x14ac:dyDescent="0.15">
      <c r="C2" s="48"/>
      <c r="D2" s="61" t="s">
        <v>26</v>
      </c>
      <c r="G2" s="49">
        <v>1</v>
      </c>
      <c r="H2" s="11"/>
      <c r="I2" s="11"/>
      <c r="J2" s="11"/>
      <c r="K2" s="52"/>
      <c r="L2" s="11"/>
    </row>
    <row r="3" spans="1:12" x14ac:dyDescent="0.15">
      <c r="B3" s="2"/>
      <c r="G3" s="50">
        <v>2</v>
      </c>
      <c r="H3" s="7"/>
      <c r="I3" s="7"/>
      <c r="J3" s="7"/>
      <c r="K3" s="53"/>
      <c r="L3" s="12"/>
    </row>
    <row r="4" spans="1:12" ht="18" x14ac:dyDescent="0.15">
      <c r="A4" s="81" t="s">
        <v>8</v>
      </c>
      <c r="B4" s="81"/>
      <c r="C4" s="81"/>
      <c r="D4" s="81"/>
      <c r="E4" s="81"/>
      <c r="G4" s="50">
        <v>3</v>
      </c>
      <c r="H4" s="7"/>
      <c r="I4" s="7"/>
      <c r="J4" s="7"/>
      <c r="K4" s="53"/>
      <c r="L4" s="12"/>
    </row>
    <row r="5" spans="1:12" x14ac:dyDescent="0.15">
      <c r="B5" s="2"/>
      <c r="G5" s="50">
        <v>4</v>
      </c>
      <c r="H5" s="7"/>
      <c r="I5" s="7"/>
      <c r="J5" s="7"/>
      <c r="K5" s="53"/>
      <c r="L5" s="12"/>
    </row>
    <row r="6" spans="1:12" ht="16" x14ac:dyDescent="0.15">
      <c r="A6" s="82" t="s">
        <v>9</v>
      </c>
      <c r="B6" s="82"/>
      <c r="C6" s="82"/>
      <c r="D6" s="82"/>
      <c r="E6" s="82"/>
      <c r="G6" s="50">
        <v>5</v>
      </c>
      <c r="H6" s="7"/>
      <c r="I6" s="7"/>
      <c r="J6" s="7"/>
      <c r="K6" s="53"/>
      <c r="L6" s="12"/>
    </row>
    <row r="7" spans="1:12" x14ac:dyDescent="0.15">
      <c r="B7" s="3"/>
      <c r="G7" s="50">
        <v>6</v>
      </c>
      <c r="H7" s="7"/>
      <c r="I7" s="7"/>
      <c r="J7" s="7"/>
      <c r="K7" s="53"/>
      <c r="L7" s="12"/>
    </row>
    <row r="8" spans="1:12" ht="6.75" customHeight="1" thickBot="1" x14ac:dyDescent="0.2">
      <c r="A8" s="2"/>
      <c r="B8" s="2"/>
      <c r="C8" s="3"/>
      <c r="D8" s="2"/>
      <c r="E8" s="2"/>
      <c r="F8" s="2"/>
      <c r="G8" s="2"/>
      <c r="H8" s="2"/>
      <c r="I8" s="2"/>
      <c r="J8" s="2"/>
      <c r="K8" s="54"/>
      <c r="L8" s="3"/>
    </row>
    <row r="9" spans="1:12" ht="14.25" customHeight="1" thickBot="1" x14ac:dyDescent="0.2">
      <c r="A9" s="83" t="s">
        <v>3</v>
      </c>
      <c r="B9" s="83" t="s">
        <v>5</v>
      </c>
      <c r="C9" s="86" t="s">
        <v>0</v>
      </c>
      <c r="D9" s="89" t="s">
        <v>7</v>
      </c>
      <c r="E9" s="32"/>
      <c r="F9" s="14" t="s">
        <v>12</v>
      </c>
      <c r="G9" s="14" t="s">
        <v>13</v>
      </c>
      <c r="H9" s="14" t="s">
        <v>14</v>
      </c>
      <c r="I9" s="14" t="s">
        <v>15</v>
      </c>
      <c r="J9" s="92" t="s">
        <v>21</v>
      </c>
      <c r="K9" s="92" t="s">
        <v>20</v>
      </c>
      <c r="L9" s="95" t="s">
        <v>10</v>
      </c>
    </row>
    <row r="10" spans="1:12" x14ac:dyDescent="0.15">
      <c r="A10" s="84"/>
      <c r="B10" s="84"/>
      <c r="C10" s="87"/>
      <c r="D10" s="90"/>
      <c r="E10" s="24" t="s">
        <v>11</v>
      </c>
      <c r="F10" s="24" t="s">
        <v>16</v>
      </c>
      <c r="G10" s="25" t="s">
        <v>17</v>
      </c>
      <c r="H10" s="25" t="s">
        <v>17</v>
      </c>
      <c r="I10" s="25" t="s">
        <v>17</v>
      </c>
      <c r="J10" s="93"/>
      <c r="K10" s="93"/>
      <c r="L10" s="96"/>
    </row>
    <row r="11" spans="1:12" ht="15" thickBot="1" x14ac:dyDescent="0.2">
      <c r="A11" s="84"/>
      <c r="B11" s="84"/>
      <c r="C11" s="87"/>
      <c r="D11" s="90"/>
      <c r="E11" s="26" t="s">
        <v>2</v>
      </c>
      <c r="F11" s="26" t="s">
        <v>16</v>
      </c>
      <c r="G11" s="27" t="s">
        <v>18</v>
      </c>
      <c r="H11" s="27" t="s">
        <v>19</v>
      </c>
      <c r="I11" s="27" t="s">
        <v>18</v>
      </c>
      <c r="J11" s="93"/>
      <c r="K11" s="93"/>
      <c r="L11" s="96"/>
    </row>
    <row r="12" spans="1:12" x14ac:dyDescent="0.15">
      <c r="A12" s="84"/>
      <c r="B12" s="83" t="s">
        <v>4</v>
      </c>
      <c r="C12" s="87"/>
      <c r="D12" s="90"/>
      <c r="E12" s="26"/>
      <c r="F12" s="26"/>
      <c r="G12" s="27"/>
      <c r="H12" s="27"/>
      <c r="I12" s="27"/>
      <c r="J12" s="93"/>
      <c r="K12" s="93"/>
      <c r="L12" s="96"/>
    </row>
    <row r="13" spans="1:12" ht="15" thickBot="1" x14ac:dyDescent="0.2">
      <c r="A13" s="85"/>
      <c r="B13" s="85"/>
      <c r="C13" s="88"/>
      <c r="D13" s="91"/>
      <c r="E13" s="28" t="s">
        <v>2</v>
      </c>
      <c r="F13" s="28" t="s">
        <v>16</v>
      </c>
      <c r="G13" s="29" t="s">
        <v>18</v>
      </c>
      <c r="H13" s="29" t="s">
        <v>19</v>
      </c>
      <c r="I13" s="29" t="s">
        <v>18</v>
      </c>
      <c r="J13" s="94"/>
      <c r="K13" s="94"/>
      <c r="L13" s="97"/>
    </row>
    <row r="14" spans="1:12" ht="15" thickTop="1" x14ac:dyDescent="0.15">
      <c r="A14" s="98">
        <v>1</v>
      </c>
      <c r="B14" s="5"/>
      <c r="C14" s="101"/>
      <c r="D14" s="104"/>
      <c r="E14" s="18" t="s">
        <v>11</v>
      </c>
      <c r="F14" s="21">
        <v>5</v>
      </c>
      <c r="G14" s="21">
        <v>5.1230000000000002</v>
      </c>
      <c r="H14" s="21">
        <v>5</v>
      </c>
      <c r="I14" s="21">
        <v>5</v>
      </c>
      <c r="J14" s="42">
        <f>ROUND(SUM(F14:I14)/4,3)</f>
        <v>5.0309999999999997</v>
      </c>
      <c r="K14" s="106">
        <f t="shared" ref="K14" si="0">IF(J15=0,0,ROUND(SUM(J14:J15)/2,3))</f>
        <v>5.516</v>
      </c>
      <c r="L14" s="108">
        <f>IF(K16=0,"-",ROUND((SUM(K14:K17))/2,3))</f>
        <v>5.758</v>
      </c>
    </row>
    <row r="15" spans="1:12" ht="15" thickBot="1" x14ac:dyDescent="0.2">
      <c r="A15" s="99"/>
      <c r="B15" s="6" t="s">
        <v>6</v>
      </c>
      <c r="C15" s="102"/>
      <c r="D15" s="105"/>
      <c r="E15" s="20" t="s">
        <v>2</v>
      </c>
      <c r="F15" s="22">
        <v>6</v>
      </c>
      <c r="G15" s="22">
        <v>6</v>
      </c>
      <c r="H15" s="22">
        <v>6</v>
      </c>
      <c r="I15" s="22">
        <v>6</v>
      </c>
      <c r="J15" s="43">
        <f t="shared" ref="J15:J33" si="1">ROUND(SUM(F15:I15)/4,3)</f>
        <v>6</v>
      </c>
      <c r="K15" s="107"/>
      <c r="L15" s="109"/>
    </row>
    <row r="16" spans="1:12" x14ac:dyDescent="0.15">
      <c r="A16" s="99"/>
      <c r="B16" s="5"/>
      <c r="C16" s="102"/>
      <c r="D16" s="17"/>
      <c r="E16" s="19"/>
      <c r="F16" s="23"/>
      <c r="G16" s="23"/>
      <c r="H16" s="23"/>
      <c r="I16" s="23"/>
      <c r="J16" s="44"/>
      <c r="K16" s="106">
        <f>J17</f>
        <v>6</v>
      </c>
      <c r="L16" s="109"/>
    </row>
    <row r="17" spans="1:12" ht="15" thickBot="1" x14ac:dyDescent="0.2">
      <c r="A17" s="100"/>
      <c r="B17" s="15" t="s">
        <v>6</v>
      </c>
      <c r="C17" s="103"/>
      <c r="D17" s="16" t="s">
        <v>6</v>
      </c>
      <c r="E17" s="30" t="s">
        <v>2</v>
      </c>
      <c r="F17" s="31">
        <v>6</v>
      </c>
      <c r="G17" s="31">
        <v>6</v>
      </c>
      <c r="H17" s="31">
        <v>6</v>
      </c>
      <c r="I17" s="31">
        <v>6</v>
      </c>
      <c r="J17" s="45">
        <f t="shared" si="1"/>
        <v>6</v>
      </c>
      <c r="K17" s="107"/>
      <c r="L17" s="110"/>
    </row>
    <row r="18" spans="1:12" ht="15" thickTop="1" x14ac:dyDescent="0.15">
      <c r="A18" s="98">
        <v>2</v>
      </c>
      <c r="B18" s="5"/>
      <c r="C18" s="101"/>
      <c r="D18" s="104"/>
      <c r="E18" s="18" t="s">
        <v>11</v>
      </c>
      <c r="F18" s="21">
        <v>4.2649999999999997</v>
      </c>
      <c r="G18" s="21">
        <v>5.2539999999999996</v>
      </c>
      <c r="H18" s="21">
        <v>6.21</v>
      </c>
      <c r="I18" s="21">
        <v>5.657</v>
      </c>
      <c r="J18" s="42">
        <f t="shared" si="1"/>
        <v>5.3470000000000004</v>
      </c>
      <c r="K18" s="106">
        <f t="shared" ref="K18" si="2">IF(J19=0,0,ROUND(SUM(J18:J19)/2,3))</f>
        <v>5.3680000000000003</v>
      </c>
      <c r="L18" s="108">
        <f>IF(K20=0,"-",ROUND((SUM(K18:K21))/2,3))</f>
        <v>5.2</v>
      </c>
    </row>
    <row r="19" spans="1:12" ht="15" thickBot="1" x14ac:dyDescent="0.2">
      <c r="A19" s="99"/>
      <c r="B19" s="6" t="s">
        <v>6</v>
      </c>
      <c r="C19" s="102"/>
      <c r="D19" s="105"/>
      <c r="E19" s="20" t="s">
        <v>2</v>
      </c>
      <c r="F19" s="22">
        <v>4.548</v>
      </c>
      <c r="G19" s="22">
        <v>6.51</v>
      </c>
      <c r="H19" s="22">
        <v>5.48</v>
      </c>
      <c r="I19" s="22">
        <v>5.0119999999999996</v>
      </c>
      <c r="J19" s="43">
        <f t="shared" si="1"/>
        <v>5.3879999999999999</v>
      </c>
      <c r="K19" s="107"/>
      <c r="L19" s="109"/>
    </row>
    <row r="20" spans="1:12" ht="15" thickBot="1" x14ac:dyDescent="0.2">
      <c r="A20" s="99"/>
      <c r="B20" s="5"/>
      <c r="C20" s="102"/>
      <c r="D20" s="17"/>
      <c r="E20" s="19"/>
      <c r="F20" s="23"/>
      <c r="G20" s="23"/>
      <c r="H20" s="23"/>
      <c r="I20" s="23"/>
      <c r="J20" s="44">
        <f t="shared" si="1"/>
        <v>0</v>
      </c>
      <c r="K20" s="106">
        <f>J21</f>
        <v>5.0309999999999997</v>
      </c>
      <c r="L20" s="109"/>
    </row>
    <row r="21" spans="1:12" ht="15" thickBot="1" x14ac:dyDescent="0.2">
      <c r="A21" s="100"/>
      <c r="B21" s="15" t="s">
        <v>6</v>
      </c>
      <c r="C21" s="103"/>
      <c r="D21" s="16" t="s">
        <v>6</v>
      </c>
      <c r="E21" s="30" t="s">
        <v>2</v>
      </c>
      <c r="F21" s="21">
        <v>5</v>
      </c>
      <c r="G21" s="21">
        <v>5.1230000000000002</v>
      </c>
      <c r="H21" s="21">
        <v>5</v>
      </c>
      <c r="I21" s="21">
        <v>5</v>
      </c>
      <c r="J21" s="42">
        <f>ROUND(SUM(F21:I21)/4,3)</f>
        <v>5.0309999999999997</v>
      </c>
      <c r="K21" s="107"/>
      <c r="L21" s="110"/>
    </row>
    <row r="22" spans="1:12" ht="15" thickTop="1" x14ac:dyDescent="0.15">
      <c r="A22" s="98">
        <v>3</v>
      </c>
      <c r="B22" s="5"/>
      <c r="C22" s="101"/>
      <c r="D22" s="104"/>
      <c r="E22" s="18" t="s">
        <v>11</v>
      </c>
      <c r="F22" s="21"/>
      <c r="G22" s="21"/>
      <c r="H22" s="21"/>
      <c r="I22" s="21"/>
      <c r="J22" s="42">
        <f t="shared" si="1"/>
        <v>0</v>
      </c>
      <c r="K22" s="106" t="str">
        <f t="shared" ref="K22" si="3">IF(J23=0,"-",ROUND(SUM(J22:J23)/2,3))</f>
        <v>-</v>
      </c>
      <c r="L22" s="108" t="str">
        <f t="shared" ref="L22" si="4">IF(K24=0,"-",ROUND((SUM(K22:K25))/2,3))</f>
        <v>-</v>
      </c>
    </row>
    <row r="23" spans="1:12" ht="15" thickBot="1" x14ac:dyDescent="0.2">
      <c r="A23" s="99"/>
      <c r="B23" s="6" t="s">
        <v>6</v>
      </c>
      <c r="C23" s="102"/>
      <c r="D23" s="105"/>
      <c r="E23" s="20" t="s">
        <v>2</v>
      </c>
      <c r="F23" s="22"/>
      <c r="G23" s="22"/>
      <c r="H23" s="22"/>
      <c r="I23" s="22"/>
      <c r="J23" s="43">
        <f t="shared" si="1"/>
        <v>0</v>
      </c>
      <c r="K23" s="107"/>
      <c r="L23" s="109"/>
    </row>
    <row r="24" spans="1:12" x14ac:dyDescent="0.15">
      <c r="A24" s="99"/>
      <c r="B24" s="5"/>
      <c r="C24" s="102"/>
      <c r="D24" s="17"/>
      <c r="E24" s="19"/>
      <c r="F24" s="23"/>
      <c r="G24" s="23"/>
      <c r="H24" s="23"/>
      <c r="I24" s="23"/>
      <c r="J24" s="44">
        <f t="shared" si="1"/>
        <v>0</v>
      </c>
      <c r="K24" s="106">
        <f>J25</f>
        <v>0</v>
      </c>
      <c r="L24" s="109"/>
    </row>
    <row r="25" spans="1:12" ht="15" thickBot="1" x14ac:dyDescent="0.2">
      <c r="A25" s="100"/>
      <c r="B25" s="15" t="s">
        <v>6</v>
      </c>
      <c r="C25" s="103"/>
      <c r="D25" s="16" t="s">
        <v>6</v>
      </c>
      <c r="E25" s="30" t="s">
        <v>2</v>
      </c>
      <c r="F25" s="31"/>
      <c r="G25" s="31"/>
      <c r="H25" s="31"/>
      <c r="I25" s="31"/>
      <c r="J25" s="45">
        <f t="shared" si="1"/>
        <v>0</v>
      </c>
      <c r="K25" s="107"/>
      <c r="L25" s="110"/>
    </row>
    <row r="26" spans="1:12" ht="15" thickTop="1" x14ac:dyDescent="0.15">
      <c r="A26" s="98">
        <v>4</v>
      </c>
      <c r="B26" s="5"/>
      <c r="C26" s="101"/>
      <c r="D26" s="104"/>
      <c r="E26" s="18" t="s">
        <v>11</v>
      </c>
      <c r="F26" s="21"/>
      <c r="G26" s="21"/>
      <c r="H26" s="21"/>
      <c r="I26" s="21"/>
      <c r="J26" s="42">
        <f t="shared" si="1"/>
        <v>0</v>
      </c>
      <c r="K26" s="106" t="str">
        <f t="shared" ref="K26" si="5">IF(J27=0,"-",ROUND(SUM(J26:J27)/2,3))</f>
        <v>-</v>
      </c>
      <c r="L26" s="108" t="str">
        <f t="shared" ref="L26" si="6">IF(K28=0,"-",ROUND((SUM(K26:K29))/2,3))</f>
        <v>-</v>
      </c>
    </row>
    <row r="27" spans="1:12" ht="15" thickBot="1" x14ac:dyDescent="0.2">
      <c r="A27" s="99"/>
      <c r="B27" s="6" t="s">
        <v>6</v>
      </c>
      <c r="C27" s="102"/>
      <c r="D27" s="105"/>
      <c r="E27" s="20" t="s">
        <v>2</v>
      </c>
      <c r="F27" s="22"/>
      <c r="G27" s="22"/>
      <c r="H27" s="22"/>
      <c r="I27" s="22"/>
      <c r="J27" s="43">
        <f t="shared" si="1"/>
        <v>0</v>
      </c>
      <c r="K27" s="107"/>
      <c r="L27" s="109"/>
    </row>
    <row r="28" spans="1:12" x14ac:dyDescent="0.15">
      <c r="A28" s="99"/>
      <c r="B28" s="5"/>
      <c r="C28" s="102"/>
      <c r="D28" s="17"/>
      <c r="E28" s="19"/>
      <c r="F28" s="23"/>
      <c r="G28" s="23"/>
      <c r="H28" s="23"/>
      <c r="I28" s="23"/>
      <c r="J28" s="44">
        <f t="shared" si="1"/>
        <v>0</v>
      </c>
      <c r="K28" s="106">
        <f>J29</f>
        <v>0</v>
      </c>
      <c r="L28" s="109"/>
    </row>
    <row r="29" spans="1:12" ht="15" thickBot="1" x14ac:dyDescent="0.2">
      <c r="A29" s="100"/>
      <c r="B29" s="15" t="s">
        <v>6</v>
      </c>
      <c r="C29" s="103"/>
      <c r="D29" s="16" t="s">
        <v>6</v>
      </c>
      <c r="E29" s="30" t="s">
        <v>2</v>
      </c>
      <c r="F29" s="31"/>
      <c r="G29" s="31"/>
      <c r="H29" s="31"/>
      <c r="I29" s="31"/>
      <c r="J29" s="45">
        <f t="shared" si="1"/>
        <v>0</v>
      </c>
      <c r="K29" s="107"/>
      <c r="L29" s="110"/>
    </row>
    <row r="30" spans="1:12" ht="15" thickTop="1" x14ac:dyDescent="0.15">
      <c r="A30" s="98">
        <v>5</v>
      </c>
      <c r="B30" s="5"/>
      <c r="C30" s="101"/>
      <c r="D30" s="104"/>
      <c r="E30" s="18" t="s">
        <v>11</v>
      </c>
      <c r="F30" s="21"/>
      <c r="G30" s="21"/>
      <c r="H30" s="21"/>
      <c r="I30" s="21"/>
      <c r="J30" s="42">
        <f t="shared" si="1"/>
        <v>0</v>
      </c>
      <c r="K30" s="106" t="str">
        <f t="shared" ref="K30" si="7">IF(J31=0,"-",ROUND(SUM(J30:J31)/2,3))</f>
        <v>-</v>
      </c>
      <c r="L30" s="108" t="str">
        <f t="shared" ref="L30" si="8">IF(K32=0,"-",ROUND((SUM(K30:K33))/2,3))</f>
        <v>-</v>
      </c>
    </row>
    <row r="31" spans="1:12" ht="15" thickBot="1" x14ac:dyDescent="0.2">
      <c r="A31" s="99"/>
      <c r="B31" s="6" t="s">
        <v>6</v>
      </c>
      <c r="C31" s="102"/>
      <c r="D31" s="105"/>
      <c r="E31" s="20" t="s">
        <v>2</v>
      </c>
      <c r="F31" s="22"/>
      <c r="G31" s="22"/>
      <c r="H31" s="22"/>
      <c r="I31" s="22"/>
      <c r="J31" s="43">
        <f t="shared" si="1"/>
        <v>0</v>
      </c>
      <c r="K31" s="107"/>
      <c r="L31" s="109"/>
    </row>
    <row r="32" spans="1:12" x14ac:dyDescent="0.15">
      <c r="A32" s="99"/>
      <c r="B32" s="5"/>
      <c r="C32" s="102"/>
      <c r="D32" s="17"/>
      <c r="E32" s="19"/>
      <c r="F32" s="23"/>
      <c r="G32" s="23"/>
      <c r="H32" s="23"/>
      <c r="I32" s="23"/>
      <c r="J32" s="44">
        <f t="shared" si="1"/>
        <v>0</v>
      </c>
      <c r="K32" s="106">
        <f>J33</f>
        <v>0</v>
      </c>
      <c r="L32" s="109"/>
    </row>
    <row r="33" spans="1:12" ht="15" thickBot="1" x14ac:dyDescent="0.2">
      <c r="A33" s="100"/>
      <c r="B33" s="15" t="s">
        <v>6</v>
      </c>
      <c r="C33" s="103"/>
      <c r="D33" s="16" t="s">
        <v>6</v>
      </c>
      <c r="E33" s="30" t="s">
        <v>2</v>
      </c>
      <c r="F33" s="31"/>
      <c r="G33" s="31"/>
      <c r="H33" s="31"/>
      <c r="I33" s="31"/>
      <c r="J33" s="45">
        <f t="shared" si="1"/>
        <v>0</v>
      </c>
      <c r="K33" s="107"/>
      <c r="L33" s="110"/>
    </row>
    <row r="34" spans="1:12" ht="15" thickTop="1" x14ac:dyDescent="0.15"/>
  </sheetData>
  <mergeCells count="40">
    <mergeCell ref="A6:E6"/>
    <mergeCell ref="A4:E4"/>
    <mergeCell ref="A22:A25"/>
    <mergeCell ref="C22:C25"/>
    <mergeCell ref="D22:D23"/>
    <mergeCell ref="A18:A21"/>
    <mergeCell ref="C18:C21"/>
    <mergeCell ref="D18:D19"/>
    <mergeCell ref="C9:C13"/>
    <mergeCell ref="C14:C17"/>
    <mergeCell ref="A14:A17"/>
    <mergeCell ref="A9:A13"/>
    <mergeCell ref="B9:B11"/>
    <mergeCell ref="B12:B13"/>
    <mergeCell ref="A26:A29"/>
    <mergeCell ref="L22:L25"/>
    <mergeCell ref="K26:K27"/>
    <mergeCell ref="K28:K29"/>
    <mergeCell ref="K22:K23"/>
    <mergeCell ref="K24:K25"/>
    <mergeCell ref="C26:C29"/>
    <mergeCell ref="D26:D27"/>
    <mergeCell ref="L26:L29"/>
    <mergeCell ref="L18:L21"/>
    <mergeCell ref="K9:K13"/>
    <mergeCell ref="D9:D13"/>
    <mergeCell ref="D14:D15"/>
    <mergeCell ref="K18:K19"/>
    <mergeCell ref="K20:K21"/>
    <mergeCell ref="K14:K15"/>
    <mergeCell ref="K16:K17"/>
    <mergeCell ref="L14:L17"/>
    <mergeCell ref="L9:L13"/>
    <mergeCell ref="J9:J13"/>
    <mergeCell ref="A30:A33"/>
    <mergeCell ref="C30:C33"/>
    <mergeCell ref="D30:D31"/>
    <mergeCell ref="L30:L33"/>
    <mergeCell ref="K30:K31"/>
    <mergeCell ref="K32:K33"/>
  </mergeCells>
  <pageMargins left="0.35433070866141736" right="0.35433070866141736" top="0.47244094488188981" bottom="0.47244094488188981" header="0.35433070866141736" footer="0.51181102362204722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9CBE0-C721-3A4F-95CE-2D16FEE96E3F}">
  <dimension ref="A1:L34"/>
  <sheetViews>
    <sheetView view="pageLayout" zoomScaleNormal="100" workbookViewId="0">
      <selection activeCell="D39" sqref="D39"/>
    </sheetView>
  </sheetViews>
  <sheetFormatPr baseColWidth="10" defaultColWidth="8.85546875" defaultRowHeight="14" x14ac:dyDescent="0.15"/>
  <cols>
    <col min="1" max="1" width="4.28515625" style="1" customWidth="1"/>
    <col min="2" max="2" width="21.5703125" style="1" customWidth="1"/>
    <col min="3" max="3" width="4.7109375" style="1" customWidth="1"/>
    <col min="4" max="4" width="18.42578125" style="1" customWidth="1"/>
    <col min="5" max="5" width="7.85546875" style="1" customWidth="1"/>
    <col min="6" max="10" width="6.7109375" style="1" customWidth="1"/>
    <col min="11" max="11" width="6.7109375" style="51" customWidth="1"/>
    <col min="12" max="12" width="8.85546875" style="1" customWidth="1"/>
    <col min="13" max="13" width="9.28515625" style="1" customWidth="1"/>
    <col min="14" max="16384" width="8.85546875" style="1"/>
  </cols>
  <sheetData>
    <row r="1" spans="1:12" ht="28.5" customHeight="1" x14ac:dyDescent="0.15">
      <c r="C1" s="13" t="s">
        <v>28</v>
      </c>
      <c r="G1" s="46" t="s">
        <v>1</v>
      </c>
    </row>
    <row r="2" spans="1:12" x14ac:dyDescent="0.15">
      <c r="C2" s="48"/>
      <c r="D2" s="61" t="s">
        <v>27</v>
      </c>
      <c r="G2" s="49">
        <v>1</v>
      </c>
      <c r="H2" s="11"/>
      <c r="I2" s="11"/>
      <c r="J2" s="11"/>
      <c r="K2" s="52"/>
      <c r="L2" s="11"/>
    </row>
    <row r="3" spans="1:12" x14ac:dyDescent="0.15">
      <c r="B3" s="2"/>
      <c r="G3" s="50">
        <v>2</v>
      </c>
      <c r="H3" s="7"/>
      <c r="I3" s="7"/>
      <c r="J3" s="7"/>
      <c r="K3" s="53"/>
      <c r="L3" s="12"/>
    </row>
    <row r="4" spans="1:12" ht="18" x14ac:dyDescent="0.15">
      <c r="A4" s="81" t="s">
        <v>8</v>
      </c>
      <c r="B4" s="81"/>
      <c r="C4" s="81"/>
      <c r="D4" s="81"/>
      <c r="E4" s="81"/>
      <c r="G4" s="50">
        <v>3</v>
      </c>
      <c r="H4" s="7"/>
      <c r="I4" s="7"/>
      <c r="J4" s="7"/>
      <c r="K4" s="53"/>
      <c r="L4" s="12"/>
    </row>
    <row r="5" spans="1:12" x14ac:dyDescent="0.15">
      <c r="B5" s="2"/>
      <c r="G5" s="50">
        <v>4</v>
      </c>
      <c r="H5" s="7"/>
      <c r="I5" s="7"/>
      <c r="J5" s="7"/>
      <c r="K5" s="53"/>
      <c r="L5" s="12"/>
    </row>
    <row r="6" spans="1:12" ht="16" x14ac:dyDescent="0.15">
      <c r="A6" s="82" t="s">
        <v>9</v>
      </c>
      <c r="B6" s="82"/>
      <c r="C6" s="82"/>
      <c r="D6" s="82"/>
      <c r="E6" s="82"/>
      <c r="G6" s="50">
        <v>5</v>
      </c>
      <c r="H6" s="7"/>
      <c r="I6" s="7"/>
      <c r="J6" s="7"/>
      <c r="K6" s="53"/>
      <c r="L6" s="12"/>
    </row>
    <row r="7" spans="1:12" x14ac:dyDescent="0.15">
      <c r="B7" s="3"/>
      <c r="G7" s="50">
        <v>6</v>
      </c>
      <c r="H7" s="7"/>
      <c r="I7" s="7"/>
      <c r="J7" s="7"/>
      <c r="K7" s="53"/>
      <c r="L7" s="12"/>
    </row>
    <row r="8" spans="1:12" ht="6.75" customHeight="1" thickBot="1" x14ac:dyDescent="0.2">
      <c r="A8" s="2"/>
      <c r="B8" s="2"/>
      <c r="C8" s="3"/>
      <c r="D8" s="2"/>
      <c r="E8" s="2"/>
      <c r="F8" s="2"/>
      <c r="G8" s="2"/>
      <c r="H8" s="2"/>
      <c r="I8" s="2"/>
      <c r="J8" s="2"/>
      <c r="K8" s="54"/>
      <c r="L8" s="3"/>
    </row>
    <row r="9" spans="1:12" ht="14.25" customHeight="1" thickBot="1" x14ac:dyDescent="0.2">
      <c r="A9" s="83" t="s">
        <v>3</v>
      </c>
      <c r="B9" s="83" t="s">
        <v>5</v>
      </c>
      <c r="C9" s="86" t="s">
        <v>0</v>
      </c>
      <c r="D9" s="89" t="s">
        <v>7</v>
      </c>
      <c r="E9" s="32"/>
      <c r="F9" s="14" t="s">
        <v>12</v>
      </c>
      <c r="G9" s="14" t="s">
        <v>13</v>
      </c>
      <c r="H9" s="14" t="s">
        <v>14</v>
      </c>
      <c r="I9" s="14" t="s">
        <v>15</v>
      </c>
      <c r="J9" s="92" t="s">
        <v>21</v>
      </c>
      <c r="K9" s="92" t="s">
        <v>20</v>
      </c>
      <c r="L9" s="95" t="s">
        <v>10</v>
      </c>
    </row>
    <row r="10" spans="1:12" x14ac:dyDescent="0.15">
      <c r="A10" s="84"/>
      <c r="B10" s="84"/>
      <c r="C10" s="87"/>
      <c r="D10" s="90"/>
      <c r="E10" s="24"/>
      <c r="F10" s="24"/>
      <c r="G10" s="25"/>
      <c r="H10" s="25"/>
      <c r="I10" s="25"/>
      <c r="J10" s="93"/>
      <c r="K10" s="93"/>
      <c r="L10" s="96"/>
    </row>
    <row r="11" spans="1:12" ht="15" thickBot="1" x14ac:dyDescent="0.2">
      <c r="A11" s="84"/>
      <c r="B11" s="84"/>
      <c r="C11" s="87"/>
      <c r="D11" s="90"/>
      <c r="E11" s="26"/>
      <c r="F11" s="26"/>
      <c r="G11" s="27"/>
      <c r="H11" s="27"/>
      <c r="I11" s="27"/>
      <c r="J11" s="93"/>
      <c r="K11" s="93"/>
      <c r="L11" s="96"/>
    </row>
    <row r="12" spans="1:12" x14ac:dyDescent="0.15">
      <c r="A12" s="84"/>
      <c r="B12" s="83" t="s">
        <v>4</v>
      </c>
      <c r="C12" s="87"/>
      <c r="D12" s="90"/>
      <c r="E12" s="26" t="s">
        <v>11</v>
      </c>
      <c r="F12" s="26" t="s">
        <v>16</v>
      </c>
      <c r="G12" s="27" t="s">
        <v>17</v>
      </c>
      <c r="H12" s="27" t="s">
        <v>17</v>
      </c>
      <c r="I12" s="27" t="s">
        <v>17</v>
      </c>
      <c r="J12" s="93"/>
      <c r="K12" s="93"/>
      <c r="L12" s="96"/>
    </row>
    <row r="13" spans="1:12" ht="15" thickBot="1" x14ac:dyDescent="0.2">
      <c r="A13" s="85"/>
      <c r="B13" s="85"/>
      <c r="C13" s="88"/>
      <c r="D13" s="91"/>
      <c r="E13" s="28" t="s">
        <v>2</v>
      </c>
      <c r="F13" s="28" t="s">
        <v>16</v>
      </c>
      <c r="G13" s="29" t="s">
        <v>18</v>
      </c>
      <c r="H13" s="29" t="s">
        <v>19</v>
      </c>
      <c r="I13" s="29" t="s">
        <v>18</v>
      </c>
      <c r="J13" s="94"/>
      <c r="K13" s="94"/>
      <c r="L13" s="97"/>
    </row>
    <row r="14" spans="1:12" ht="15" thickTop="1" x14ac:dyDescent="0.15">
      <c r="A14" s="98">
        <v>1</v>
      </c>
      <c r="B14" s="5"/>
      <c r="C14" s="101"/>
      <c r="D14" s="104"/>
      <c r="E14" s="18"/>
      <c r="F14" s="21"/>
      <c r="G14" s="21"/>
      <c r="H14" s="21"/>
      <c r="I14" s="21"/>
      <c r="J14" s="42"/>
      <c r="K14" s="106"/>
      <c r="L14" s="108">
        <f>K16</f>
        <v>6.5</v>
      </c>
    </row>
    <row r="15" spans="1:12" ht="15" thickBot="1" x14ac:dyDescent="0.2">
      <c r="A15" s="99"/>
      <c r="B15" s="6" t="s">
        <v>6</v>
      </c>
      <c r="C15" s="102"/>
      <c r="D15" s="105"/>
      <c r="E15" s="20"/>
      <c r="F15" s="22"/>
      <c r="G15" s="22"/>
      <c r="H15" s="22"/>
      <c r="I15" s="22"/>
      <c r="J15" s="43"/>
      <c r="K15" s="107"/>
      <c r="L15" s="109"/>
    </row>
    <row r="16" spans="1:12" x14ac:dyDescent="0.15">
      <c r="A16" s="99"/>
      <c r="B16" s="5"/>
      <c r="C16" s="102"/>
      <c r="D16" s="17"/>
      <c r="E16" s="19" t="s">
        <v>11</v>
      </c>
      <c r="F16" s="23">
        <v>7</v>
      </c>
      <c r="G16" s="23">
        <v>7</v>
      </c>
      <c r="H16" s="23">
        <v>7</v>
      </c>
      <c r="I16" s="23">
        <v>7</v>
      </c>
      <c r="J16" s="44">
        <f t="shared" ref="J16:J21" si="0">ROUND(SUM(F16:I16)/4,3)</f>
        <v>7</v>
      </c>
      <c r="K16" s="106">
        <f t="shared" ref="K16" si="1">IF(J17=0,0,ROUND(SUM(J16:J17)/2,3))</f>
        <v>6.5</v>
      </c>
      <c r="L16" s="109"/>
    </row>
    <row r="17" spans="1:12" ht="15" thickBot="1" x14ac:dyDescent="0.2">
      <c r="A17" s="100"/>
      <c r="B17" s="15" t="s">
        <v>6</v>
      </c>
      <c r="C17" s="103"/>
      <c r="D17" s="16" t="s">
        <v>6</v>
      </c>
      <c r="E17" s="30" t="s">
        <v>2</v>
      </c>
      <c r="F17" s="31">
        <v>6</v>
      </c>
      <c r="G17" s="31">
        <v>6</v>
      </c>
      <c r="H17" s="31">
        <v>6</v>
      </c>
      <c r="I17" s="31">
        <v>6</v>
      </c>
      <c r="J17" s="45">
        <f t="shared" si="0"/>
        <v>6</v>
      </c>
      <c r="K17" s="107"/>
      <c r="L17" s="110"/>
    </row>
    <row r="18" spans="1:12" ht="15" thickTop="1" x14ac:dyDescent="0.15">
      <c r="A18" s="98">
        <v>2</v>
      </c>
      <c r="B18" s="5"/>
      <c r="C18" s="101"/>
      <c r="D18" s="104"/>
      <c r="E18" s="18"/>
      <c r="F18" s="21"/>
      <c r="G18" s="21"/>
      <c r="H18" s="21"/>
      <c r="I18" s="21"/>
      <c r="J18" s="42"/>
      <c r="K18" s="106"/>
      <c r="L18" s="108">
        <f>K20</f>
        <v>0</v>
      </c>
    </row>
    <row r="19" spans="1:12" ht="15" thickBot="1" x14ac:dyDescent="0.2">
      <c r="A19" s="99"/>
      <c r="B19" s="6" t="s">
        <v>6</v>
      </c>
      <c r="C19" s="102"/>
      <c r="D19" s="105"/>
      <c r="E19" s="20"/>
      <c r="F19" s="22"/>
      <c r="G19" s="22"/>
      <c r="H19" s="22"/>
      <c r="I19" s="22"/>
      <c r="J19" s="43"/>
      <c r="K19" s="107"/>
      <c r="L19" s="109"/>
    </row>
    <row r="20" spans="1:12" x14ac:dyDescent="0.15">
      <c r="A20" s="99"/>
      <c r="B20" s="5"/>
      <c r="C20" s="102"/>
      <c r="D20" s="17"/>
      <c r="E20" s="19" t="s">
        <v>11</v>
      </c>
      <c r="F20" s="23"/>
      <c r="G20" s="23"/>
      <c r="H20" s="23"/>
      <c r="I20" s="23"/>
      <c r="J20" s="44">
        <f t="shared" si="0"/>
        <v>0</v>
      </c>
      <c r="K20" s="106">
        <f>IF(J21=0,0,ROUND(SUM(J20:J21)/2,3))</f>
        <v>0</v>
      </c>
      <c r="L20" s="109"/>
    </row>
    <row r="21" spans="1:12" ht="15" thickBot="1" x14ac:dyDescent="0.2">
      <c r="A21" s="100"/>
      <c r="B21" s="15" t="s">
        <v>6</v>
      </c>
      <c r="C21" s="103"/>
      <c r="D21" s="16" t="s">
        <v>6</v>
      </c>
      <c r="E21" s="30" t="s">
        <v>2</v>
      </c>
      <c r="F21" s="31"/>
      <c r="G21" s="31"/>
      <c r="H21" s="31"/>
      <c r="I21" s="31"/>
      <c r="J21" s="45">
        <f t="shared" si="0"/>
        <v>0</v>
      </c>
      <c r="K21" s="107"/>
      <c r="L21" s="110"/>
    </row>
    <row r="22" spans="1:12" ht="15" thickTop="1" x14ac:dyDescent="0.15">
      <c r="A22" s="98">
        <v>3</v>
      </c>
      <c r="B22" s="5"/>
      <c r="C22" s="101"/>
      <c r="D22" s="104"/>
      <c r="E22" s="18"/>
      <c r="F22" s="21"/>
      <c r="G22" s="21"/>
      <c r="H22" s="21"/>
      <c r="I22" s="21"/>
      <c r="J22" s="42"/>
      <c r="K22" s="106"/>
      <c r="L22" s="108">
        <f>K24</f>
        <v>0</v>
      </c>
    </row>
    <row r="23" spans="1:12" ht="15" thickBot="1" x14ac:dyDescent="0.2">
      <c r="A23" s="99"/>
      <c r="B23" s="6" t="s">
        <v>6</v>
      </c>
      <c r="C23" s="102"/>
      <c r="D23" s="105"/>
      <c r="E23" s="20"/>
      <c r="F23" s="22"/>
      <c r="G23" s="22"/>
      <c r="H23" s="22"/>
      <c r="I23" s="22"/>
      <c r="J23" s="43"/>
      <c r="K23" s="107"/>
      <c r="L23" s="109"/>
    </row>
    <row r="24" spans="1:12" x14ac:dyDescent="0.15">
      <c r="A24" s="99"/>
      <c r="B24" s="5"/>
      <c r="C24" s="102"/>
      <c r="D24" s="17"/>
      <c r="E24" s="19" t="s">
        <v>11</v>
      </c>
      <c r="F24" s="23"/>
      <c r="G24" s="23"/>
      <c r="H24" s="23"/>
      <c r="I24" s="23"/>
      <c r="J24" s="44">
        <f t="shared" ref="J24:J25" si="2">ROUND(SUM(F24:I24)/4,3)</f>
        <v>0</v>
      </c>
      <c r="K24" s="106">
        <f>IF(J25=0,0,ROUND(SUM(J24:J25)/2,3))</f>
        <v>0</v>
      </c>
      <c r="L24" s="109"/>
    </row>
    <row r="25" spans="1:12" ht="15" thickBot="1" x14ac:dyDescent="0.2">
      <c r="A25" s="100"/>
      <c r="B25" s="15" t="s">
        <v>6</v>
      </c>
      <c r="C25" s="103"/>
      <c r="D25" s="16" t="s">
        <v>6</v>
      </c>
      <c r="E25" s="30" t="s">
        <v>2</v>
      </c>
      <c r="F25" s="31"/>
      <c r="G25" s="31"/>
      <c r="H25" s="31"/>
      <c r="I25" s="31"/>
      <c r="J25" s="45">
        <f t="shared" si="2"/>
        <v>0</v>
      </c>
      <c r="K25" s="107"/>
      <c r="L25" s="110"/>
    </row>
    <row r="26" spans="1:12" ht="15" thickTop="1" x14ac:dyDescent="0.15">
      <c r="A26" s="98">
        <v>4</v>
      </c>
      <c r="B26" s="5"/>
      <c r="C26" s="101"/>
      <c r="D26" s="104"/>
      <c r="E26" s="18"/>
      <c r="F26" s="21"/>
      <c r="G26" s="21"/>
      <c r="H26" s="21"/>
      <c r="I26" s="21"/>
      <c r="J26" s="42"/>
      <c r="K26" s="106"/>
      <c r="L26" s="108">
        <f>K28</f>
        <v>0</v>
      </c>
    </row>
    <row r="27" spans="1:12" ht="15" thickBot="1" x14ac:dyDescent="0.2">
      <c r="A27" s="99"/>
      <c r="B27" s="6" t="s">
        <v>6</v>
      </c>
      <c r="C27" s="102"/>
      <c r="D27" s="105"/>
      <c r="E27" s="20"/>
      <c r="F27" s="22"/>
      <c r="G27" s="22"/>
      <c r="H27" s="22"/>
      <c r="I27" s="22"/>
      <c r="J27" s="43"/>
      <c r="K27" s="107"/>
      <c r="L27" s="109"/>
    </row>
    <row r="28" spans="1:12" x14ac:dyDescent="0.15">
      <c r="A28" s="99"/>
      <c r="B28" s="5"/>
      <c r="C28" s="102"/>
      <c r="D28" s="17"/>
      <c r="E28" s="19" t="s">
        <v>11</v>
      </c>
      <c r="F28" s="23"/>
      <c r="G28" s="23"/>
      <c r="H28" s="23"/>
      <c r="I28" s="23"/>
      <c r="J28" s="44">
        <f t="shared" ref="J28:J29" si="3">ROUND(SUM(F28:I28)/4,3)</f>
        <v>0</v>
      </c>
      <c r="K28" s="106">
        <f>IF(J29=0,0,ROUND(SUM(J28:J29)/2,3))</f>
        <v>0</v>
      </c>
      <c r="L28" s="109"/>
    </row>
    <row r="29" spans="1:12" ht="15" thickBot="1" x14ac:dyDescent="0.2">
      <c r="A29" s="100"/>
      <c r="B29" s="15" t="s">
        <v>6</v>
      </c>
      <c r="C29" s="103"/>
      <c r="D29" s="16" t="s">
        <v>6</v>
      </c>
      <c r="E29" s="30" t="s">
        <v>2</v>
      </c>
      <c r="F29" s="31"/>
      <c r="G29" s="31"/>
      <c r="H29" s="31"/>
      <c r="I29" s="31"/>
      <c r="J29" s="45">
        <f t="shared" si="3"/>
        <v>0</v>
      </c>
      <c r="K29" s="107"/>
      <c r="L29" s="110"/>
    </row>
    <row r="30" spans="1:12" ht="15" thickTop="1" x14ac:dyDescent="0.15">
      <c r="A30" s="98">
        <v>5</v>
      </c>
      <c r="B30" s="5"/>
      <c r="C30" s="101"/>
      <c r="D30" s="104"/>
      <c r="E30" s="18"/>
      <c r="F30" s="21"/>
      <c r="G30" s="21"/>
      <c r="H30" s="21"/>
      <c r="I30" s="21"/>
      <c r="J30" s="42"/>
      <c r="K30" s="106"/>
      <c r="L30" s="108">
        <f>K32</f>
        <v>0</v>
      </c>
    </row>
    <row r="31" spans="1:12" ht="15" thickBot="1" x14ac:dyDescent="0.2">
      <c r="A31" s="99"/>
      <c r="B31" s="6" t="s">
        <v>6</v>
      </c>
      <c r="C31" s="102"/>
      <c r="D31" s="105"/>
      <c r="E31" s="20"/>
      <c r="F31" s="22"/>
      <c r="G31" s="22"/>
      <c r="H31" s="22"/>
      <c r="I31" s="22"/>
      <c r="J31" s="43"/>
      <c r="K31" s="107"/>
      <c r="L31" s="109"/>
    </row>
    <row r="32" spans="1:12" x14ac:dyDescent="0.15">
      <c r="A32" s="99"/>
      <c r="B32" s="5"/>
      <c r="C32" s="102"/>
      <c r="D32" s="17"/>
      <c r="E32" s="19" t="s">
        <v>11</v>
      </c>
      <c r="F32" s="23"/>
      <c r="G32" s="23"/>
      <c r="H32" s="23"/>
      <c r="I32" s="23"/>
      <c r="J32" s="44">
        <f t="shared" ref="J32:J33" si="4">ROUND(SUM(F32:I32)/4,3)</f>
        <v>0</v>
      </c>
      <c r="K32" s="106">
        <f>IF(J33=0,0,ROUND(SUM(J32:J33)/2,3))</f>
        <v>0</v>
      </c>
      <c r="L32" s="109"/>
    </row>
    <row r="33" spans="1:12" ht="15" thickBot="1" x14ac:dyDescent="0.2">
      <c r="A33" s="100"/>
      <c r="B33" s="15" t="s">
        <v>6</v>
      </c>
      <c r="C33" s="103"/>
      <c r="D33" s="16" t="s">
        <v>6</v>
      </c>
      <c r="E33" s="30" t="s">
        <v>2</v>
      </c>
      <c r="F33" s="31"/>
      <c r="G33" s="31"/>
      <c r="H33" s="31"/>
      <c r="I33" s="31"/>
      <c r="J33" s="45">
        <f t="shared" si="4"/>
        <v>0</v>
      </c>
      <c r="K33" s="107"/>
      <c r="L33" s="110"/>
    </row>
    <row r="34" spans="1:12" ht="15" thickTop="1" x14ac:dyDescent="0.15"/>
  </sheetData>
  <mergeCells count="40">
    <mergeCell ref="A4:E4"/>
    <mergeCell ref="A6:E6"/>
    <mergeCell ref="A9:A13"/>
    <mergeCell ref="B9:B11"/>
    <mergeCell ref="C9:C13"/>
    <mergeCell ref="D9:D13"/>
    <mergeCell ref="J9:J13"/>
    <mergeCell ref="K9:K13"/>
    <mergeCell ref="L9:L13"/>
    <mergeCell ref="B12:B13"/>
    <mergeCell ref="A14:A17"/>
    <mergeCell ref="C14:C17"/>
    <mergeCell ref="D14:D15"/>
    <mergeCell ref="K14:K15"/>
    <mergeCell ref="L14:L17"/>
    <mergeCell ref="K16:K17"/>
    <mergeCell ref="A18:A21"/>
    <mergeCell ref="C18:C21"/>
    <mergeCell ref="D18:D19"/>
    <mergeCell ref="K18:K19"/>
    <mergeCell ref="L18:L21"/>
    <mergeCell ref="K20:K21"/>
    <mergeCell ref="A22:A25"/>
    <mergeCell ref="C22:C25"/>
    <mergeCell ref="D22:D23"/>
    <mergeCell ref="K22:K23"/>
    <mergeCell ref="L22:L25"/>
    <mergeCell ref="K24:K25"/>
    <mergeCell ref="A26:A29"/>
    <mergeCell ref="C26:C29"/>
    <mergeCell ref="D26:D27"/>
    <mergeCell ref="K26:K27"/>
    <mergeCell ref="L26:L29"/>
    <mergeCell ref="K28:K29"/>
    <mergeCell ref="A30:A33"/>
    <mergeCell ref="C30:C33"/>
    <mergeCell ref="D30:D31"/>
    <mergeCell ref="K30:K31"/>
    <mergeCell ref="L30:L33"/>
    <mergeCell ref="K32:K33"/>
  </mergeCells>
  <pageMargins left="0.35433070866141736" right="0.35433070866141736" top="0.47244094488188981" bottom="0.47244094488188981" header="0.35433070866141736" footer="0.51181102362204722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E578C-BCA0-8047-A4D3-652BF6787E9C}">
  <dimension ref="A1:L34"/>
  <sheetViews>
    <sheetView view="pageLayout" zoomScaleNormal="100" workbookViewId="0">
      <selection activeCell="E39" sqref="E39"/>
    </sheetView>
  </sheetViews>
  <sheetFormatPr baseColWidth="10" defaultColWidth="8.85546875" defaultRowHeight="14" x14ac:dyDescent="0.15"/>
  <cols>
    <col min="1" max="1" width="4.28515625" style="1" customWidth="1"/>
    <col min="2" max="2" width="21.5703125" style="1" customWidth="1"/>
    <col min="3" max="3" width="4.7109375" style="1" customWidth="1"/>
    <col min="4" max="4" width="18.42578125" style="1" customWidth="1"/>
    <col min="5" max="5" width="7.85546875" style="1" customWidth="1"/>
    <col min="6" max="10" width="6.7109375" style="1" customWidth="1"/>
    <col min="11" max="11" width="6.7109375" style="51" customWidth="1"/>
    <col min="12" max="12" width="8.85546875" style="1" customWidth="1"/>
    <col min="13" max="13" width="9.28515625" style="1" customWidth="1"/>
    <col min="14" max="16384" width="8.85546875" style="1"/>
  </cols>
  <sheetData>
    <row r="1" spans="1:12" ht="28.5" customHeight="1" x14ac:dyDescent="0.15">
      <c r="C1" s="13" t="s">
        <v>28</v>
      </c>
      <c r="G1" s="46" t="s">
        <v>1</v>
      </c>
    </row>
    <row r="2" spans="1:12" x14ac:dyDescent="0.15">
      <c r="C2" s="48"/>
      <c r="D2" s="61" t="s">
        <v>26</v>
      </c>
      <c r="G2" s="49">
        <v>1</v>
      </c>
      <c r="H2" s="11"/>
      <c r="I2" s="11"/>
      <c r="J2" s="11"/>
      <c r="K2" s="52"/>
      <c r="L2" s="11"/>
    </row>
    <row r="3" spans="1:12" x14ac:dyDescent="0.15">
      <c r="B3" s="2"/>
      <c r="G3" s="50">
        <v>2</v>
      </c>
      <c r="H3" s="7"/>
      <c r="I3" s="7"/>
      <c r="J3" s="7"/>
      <c r="K3" s="53"/>
      <c r="L3" s="12"/>
    </row>
    <row r="4" spans="1:12" ht="18" x14ac:dyDescent="0.15">
      <c r="A4" s="81" t="s">
        <v>8</v>
      </c>
      <c r="B4" s="81"/>
      <c r="C4" s="81"/>
      <c r="D4" s="81"/>
      <c r="E4" s="81"/>
      <c r="G4" s="50">
        <v>3</v>
      </c>
      <c r="H4" s="7"/>
      <c r="I4" s="7"/>
      <c r="J4" s="7"/>
      <c r="K4" s="53"/>
      <c r="L4" s="12"/>
    </row>
    <row r="5" spans="1:12" x14ac:dyDescent="0.15">
      <c r="B5" s="2"/>
      <c r="G5" s="50">
        <v>4</v>
      </c>
      <c r="H5" s="7"/>
      <c r="I5" s="7"/>
      <c r="J5" s="7"/>
      <c r="K5" s="53"/>
      <c r="L5" s="12"/>
    </row>
    <row r="6" spans="1:12" ht="16" x14ac:dyDescent="0.15">
      <c r="A6" s="82" t="s">
        <v>9</v>
      </c>
      <c r="B6" s="82"/>
      <c r="C6" s="82"/>
      <c r="D6" s="82"/>
      <c r="E6" s="82"/>
      <c r="G6" s="50">
        <v>5</v>
      </c>
      <c r="H6" s="7"/>
      <c r="I6" s="7"/>
      <c r="J6" s="7"/>
      <c r="K6" s="53"/>
      <c r="L6" s="12"/>
    </row>
    <row r="7" spans="1:12" x14ac:dyDescent="0.15">
      <c r="B7" s="3"/>
      <c r="G7" s="50">
        <v>6</v>
      </c>
      <c r="H7" s="7"/>
      <c r="I7" s="7"/>
      <c r="J7" s="7"/>
      <c r="K7" s="53"/>
      <c r="L7" s="12"/>
    </row>
    <row r="8" spans="1:12" ht="6.75" customHeight="1" thickBot="1" x14ac:dyDescent="0.2">
      <c r="A8" s="2"/>
      <c r="B8" s="2"/>
      <c r="C8" s="3"/>
      <c r="D8" s="2"/>
      <c r="E8" s="2"/>
      <c r="F8" s="2"/>
      <c r="G8" s="2"/>
      <c r="H8" s="2"/>
      <c r="I8" s="2"/>
      <c r="J8" s="2"/>
      <c r="K8" s="54"/>
      <c r="L8" s="3"/>
    </row>
    <row r="9" spans="1:12" ht="14.25" customHeight="1" thickBot="1" x14ac:dyDescent="0.2">
      <c r="A9" s="83" t="s">
        <v>3</v>
      </c>
      <c r="B9" s="83" t="s">
        <v>5</v>
      </c>
      <c r="C9" s="86" t="s">
        <v>0</v>
      </c>
      <c r="D9" s="89" t="s">
        <v>7</v>
      </c>
      <c r="E9" s="32"/>
      <c r="F9" s="14" t="s">
        <v>12</v>
      </c>
      <c r="G9" s="14" t="s">
        <v>13</v>
      </c>
      <c r="H9" s="14" t="s">
        <v>14</v>
      </c>
      <c r="I9" s="14" t="s">
        <v>15</v>
      </c>
      <c r="J9" s="92" t="s">
        <v>21</v>
      </c>
      <c r="K9" s="92" t="s">
        <v>20</v>
      </c>
      <c r="L9" s="95" t="s">
        <v>10</v>
      </c>
    </row>
    <row r="10" spans="1:12" x14ac:dyDescent="0.15">
      <c r="A10" s="84"/>
      <c r="B10" s="84"/>
      <c r="C10" s="87"/>
      <c r="D10" s="90"/>
      <c r="E10" s="24" t="s">
        <v>11</v>
      </c>
      <c r="F10" s="24" t="s">
        <v>16</v>
      </c>
      <c r="G10" s="25" t="s">
        <v>17</v>
      </c>
      <c r="H10" s="25" t="s">
        <v>17</v>
      </c>
      <c r="I10" s="25" t="s">
        <v>17</v>
      </c>
      <c r="J10" s="93"/>
      <c r="K10" s="93"/>
      <c r="L10" s="96"/>
    </row>
    <row r="11" spans="1:12" ht="15" thickBot="1" x14ac:dyDescent="0.2">
      <c r="A11" s="84"/>
      <c r="B11" s="84"/>
      <c r="C11" s="87"/>
      <c r="D11" s="90"/>
      <c r="E11" s="26" t="s">
        <v>2</v>
      </c>
      <c r="F11" s="26" t="s">
        <v>16</v>
      </c>
      <c r="G11" s="27" t="s">
        <v>18</v>
      </c>
      <c r="H11" s="27" t="s">
        <v>19</v>
      </c>
      <c r="I11" s="27" t="s">
        <v>18</v>
      </c>
      <c r="J11" s="93"/>
      <c r="K11" s="93"/>
      <c r="L11" s="96"/>
    </row>
    <row r="12" spans="1:12" x14ac:dyDescent="0.15">
      <c r="A12" s="84"/>
      <c r="B12" s="83" t="s">
        <v>4</v>
      </c>
      <c r="C12" s="87"/>
      <c r="D12" s="90"/>
      <c r="E12" s="26" t="s">
        <v>11</v>
      </c>
      <c r="F12" s="26" t="s">
        <v>16</v>
      </c>
      <c r="G12" s="27" t="s">
        <v>17</v>
      </c>
      <c r="H12" s="27" t="s">
        <v>17</v>
      </c>
      <c r="I12" s="27" t="s">
        <v>17</v>
      </c>
      <c r="J12" s="93"/>
      <c r="K12" s="93"/>
      <c r="L12" s="96"/>
    </row>
    <row r="13" spans="1:12" ht="15" thickBot="1" x14ac:dyDescent="0.2">
      <c r="A13" s="85"/>
      <c r="B13" s="85"/>
      <c r="C13" s="88"/>
      <c r="D13" s="91"/>
      <c r="E13" s="28" t="s">
        <v>2</v>
      </c>
      <c r="F13" s="28" t="s">
        <v>16</v>
      </c>
      <c r="G13" s="29" t="s">
        <v>18</v>
      </c>
      <c r="H13" s="29" t="s">
        <v>19</v>
      </c>
      <c r="I13" s="29" t="s">
        <v>18</v>
      </c>
      <c r="J13" s="94"/>
      <c r="K13" s="94"/>
      <c r="L13" s="97"/>
    </row>
    <row r="14" spans="1:12" ht="15" thickTop="1" x14ac:dyDescent="0.15">
      <c r="A14" s="98">
        <v>1</v>
      </c>
      <c r="B14" s="5"/>
      <c r="C14" s="101"/>
      <c r="D14" s="104"/>
      <c r="E14" s="18" t="s">
        <v>11</v>
      </c>
      <c r="F14" s="21">
        <v>5</v>
      </c>
      <c r="G14" s="21">
        <v>5.1230000000000002</v>
      </c>
      <c r="H14" s="21">
        <v>5</v>
      </c>
      <c r="I14" s="21">
        <v>5</v>
      </c>
      <c r="J14" s="42">
        <f>ROUND(SUM(F14:I14)/4,3)</f>
        <v>5.0309999999999997</v>
      </c>
      <c r="K14" s="106">
        <f t="shared" ref="K14" si="0">IF(J15=0,0,ROUND(SUM(J14:J15)/2,3))</f>
        <v>5.516</v>
      </c>
      <c r="L14" s="108">
        <f>IF(K16=0,"-",ROUND((SUM(K14:K17))/2,3))</f>
        <v>5.758</v>
      </c>
    </row>
    <row r="15" spans="1:12" ht="15" thickBot="1" x14ac:dyDescent="0.2">
      <c r="A15" s="99"/>
      <c r="B15" s="6" t="s">
        <v>6</v>
      </c>
      <c r="C15" s="102"/>
      <c r="D15" s="105"/>
      <c r="E15" s="20" t="s">
        <v>2</v>
      </c>
      <c r="F15" s="22">
        <v>6</v>
      </c>
      <c r="G15" s="22">
        <v>6</v>
      </c>
      <c r="H15" s="22">
        <v>6</v>
      </c>
      <c r="I15" s="22">
        <v>6</v>
      </c>
      <c r="J15" s="43">
        <f t="shared" ref="J15:J33" si="1">ROUND(SUM(F15:I15)/4,3)</f>
        <v>6</v>
      </c>
      <c r="K15" s="107"/>
      <c r="L15" s="109"/>
    </row>
    <row r="16" spans="1:12" x14ac:dyDescent="0.15">
      <c r="A16" s="99"/>
      <c r="B16" s="5"/>
      <c r="C16" s="102"/>
      <c r="D16" s="17"/>
      <c r="E16" s="19"/>
      <c r="F16" s="23"/>
      <c r="G16" s="23"/>
      <c r="H16" s="23"/>
      <c r="I16" s="23"/>
      <c r="J16" s="44"/>
      <c r="K16" s="106">
        <f>J17</f>
        <v>6</v>
      </c>
      <c r="L16" s="109"/>
    </row>
    <row r="17" spans="1:12" ht="15" thickBot="1" x14ac:dyDescent="0.2">
      <c r="A17" s="100"/>
      <c r="B17" s="15" t="s">
        <v>6</v>
      </c>
      <c r="C17" s="103"/>
      <c r="D17" s="16" t="s">
        <v>6</v>
      </c>
      <c r="E17" s="30" t="s">
        <v>2</v>
      </c>
      <c r="F17" s="31">
        <v>6</v>
      </c>
      <c r="G17" s="31">
        <v>6</v>
      </c>
      <c r="H17" s="31">
        <v>6</v>
      </c>
      <c r="I17" s="31">
        <v>6</v>
      </c>
      <c r="J17" s="45">
        <f t="shared" si="1"/>
        <v>6</v>
      </c>
      <c r="K17" s="107"/>
      <c r="L17" s="110"/>
    </row>
    <row r="18" spans="1:12" ht="15" thickTop="1" x14ac:dyDescent="0.15">
      <c r="A18" s="98">
        <v>2</v>
      </c>
      <c r="B18" s="5"/>
      <c r="C18" s="101"/>
      <c r="D18" s="104"/>
      <c r="E18" s="18" t="s">
        <v>11</v>
      </c>
      <c r="F18" s="21">
        <v>4.2649999999999997</v>
      </c>
      <c r="G18" s="21">
        <v>5.2539999999999996</v>
      </c>
      <c r="H18" s="21">
        <v>6.21</v>
      </c>
      <c r="I18" s="21">
        <v>5.657</v>
      </c>
      <c r="J18" s="42">
        <f t="shared" si="1"/>
        <v>5.3470000000000004</v>
      </c>
      <c r="K18" s="106">
        <f t="shared" ref="K18" si="2">IF(J19=0,0,ROUND(SUM(J18:J19)/2,3))</f>
        <v>5.3680000000000003</v>
      </c>
      <c r="L18" s="108">
        <f>IF(K20=0,"-",ROUND((SUM(K18:K21))/2,3))</f>
        <v>5.2</v>
      </c>
    </row>
    <row r="19" spans="1:12" ht="15" thickBot="1" x14ac:dyDescent="0.2">
      <c r="A19" s="99"/>
      <c r="B19" s="6" t="s">
        <v>6</v>
      </c>
      <c r="C19" s="102"/>
      <c r="D19" s="105"/>
      <c r="E19" s="20" t="s">
        <v>2</v>
      </c>
      <c r="F19" s="22">
        <v>4.548</v>
      </c>
      <c r="G19" s="22">
        <v>6.51</v>
      </c>
      <c r="H19" s="22">
        <v>5.48</v>
      </c>
      <c r="I19" s="22">
        <v>5.0119999999999996</v>
      </c>
      <c r="J19" s="43">
        <f t="shared" si="1"/>
        <v>5.3879999999999999</v>
      </c>
      <c r="K19" s="107"/>
      <c r="L19" s="109"/>
    </row>
    <row r="20" spans="1:12" ht="15" thickBot="1" x14ac:dyDescent="0.2">
      <c r="A20" s="99"/>
      <c r="B20" s="5"/>
      <c r="C20" s="102"/>
      <c r="D20" s="17"/>
      <c r="E20" s="19"/>
      <c r="F20" s="23"/>
      <c r="G20" s="23"/>
      <c r="H20" s="23"/>
      <c r="I20" s="23"/>
      <c r="J20" s="44">
        <f t="shared" si="1"/>
        <v>0</v>
      </c>
      <c r="K20" s="106">
        <f>J21</f>
        <v>5.0309999999999997</v>
      </c>
      <c r="L20" s="109"/>
    </row>
    <row r="21" spans="1:12" ht="15" thickBot="1" x14ac:dyDescent="0.2">
      <c r="A21" s="100"/>
      <c r="B21" s="15" t="s">
        <v>6</v>
      </c>
      <c r="C21" s="103"/>
      <c r="D21" s="16" t="s">
        <v>6</v>
      </c>
      <c r="E21" s="30" t="s">
        <v>2</v>
      </c>
      <c r="F21" s="21">
        <v>5</v>
      </c>
      <c r="G21" s="21">
        <v>5.1230000000000002</v>
      </c>
      <c r="H21" s="21">
        <v>5</v>
      </c>
      <c r="I21" s="21">
        <v>5</v>
      </c>
      <c r="J21" s="42">
        <f>ROUND(SUM(F21:I21)/4,3)</f>
        <v>5.0309999999999997</v>
      </c>
      <c r="K21" s="107"/>
      <c r="L21" s="110"/>
    </row>
    <row r="22" spans="1:12" ht="15" thickTop="1" x14ac:dyDescent="0.15">
      <c r="A22" s="98">
        <v>3</v>
      </c>
      <c r="B22" s="5"/>
      <c r="C22" s="101"/>
      <c r="D22" s="104"/>
      <c r="E22" s="18" t="s">
        <v>11</v>
      </c>
      <c r="F22" s="21"/>
      <c r="G22" s="21"/>
      <c r="H22" s="21"/>
      <c r="I22" s="21"/>
      <c r="J22" s="42">
        <f t="shared" si="1"/>
        <v>0</v>
      </c>
      <c r="K22" s="106" t="str">
        <f t="shared" ref="K22" si="3">IF(J23=0,"-",ROUND(SUM(J22:J23)/2,3))</f>
        <v>-</v>
      </c>
      <c r="L22" s="108" t="str">
        <f t="shared" ref="L22" si="4">IF(K24=0,"-",ROUND((SUM(K22:K25))/2,3))</f>
        <v>-</v>
      </c>
    </row>
    <row r="23" spans="1:12" ht="15" thickBot="1" x14ac:dyDescent="0.2">
      <c r="A23" s="99"/>
      <c r="B23" s="6" t="s">
        <v>6</v>
      </c>
      <c r="C23" s="102"/>
      <c r="D23" s="105"/>
      <c r="E23" s="20" t="s">
        <v>2</v>
      </c>
      <c r="F23" s="22"/>
      <c r="G23" s="22"/>
      <c r="H23" s="22"/>
      <c r="I23" s="22"/>
      <c r="J23" s="43">
        <f t="shared" si="1"/>
        <v>0</v>
      </c>
      <c r="K23" s="107"/>
      <c r="L23" s="109"/>
    </row>
    <row r="24" spans="1:12" x14ac:dyDescent="0.15">
      <c r="A24" s="99"/>
      <c r="B24" s="5"/>
      <c r="C24" s="102"/>
      <c r="D24" s="17"/>
      <c r="E24" s="19"/>
      <c r="F24" s="23"/>
      <c r="G24" s="23"/>
      <c r="H24" s="23"/>
      <c r="I24" s="23"/>
      <c r="J24" s="44">
        <f t="shared" si="1"/>
        <v>0</v>
      </c>
      <c r="K24" s="106">
        <f>J25</f>
        <v>0</v>
      </c>
      <c r="L24" s="109"/>
    </row>
    <row r="25" spans="1:12" ht="15" thickBot="1" x14ac:dyDescent="0.2">
      <c r="A25" s="100"/>
      <c r="B25" s="15" t="s">
        <v>6</v>
      </c>
      <c r="C25" s="103"/>
      <c r="D25" s="16" t="s">
        <v>6</v>
      </c>
      <c r="E25" s="30" t="s">
        <v>2</v>
      </c>
      <c r="F25" s="31"/>
      <c r="G25" s="31"/>
      <c r="H25" s="31"/>
      <c r="I25" s="31"/>
      <c r="J25" s="45">
        <f t="shared" si="1"/>
        <v>0</v>
      </c>
      <c r="K25" s="107"/>
      <c r="L25" s="110"/>
    </row>
    <row r="26" spans="1:12" ht="15" thickTop="1" x14ac:dyDescent="0.15">
      <c r="A26" s="98">
        <v>4</v>
      </c>
      <c r="B26" s="5"/>
      <c r="C26" s="101"/>
      <c r="D26" s="104"/>
      <c r="E26" s="18" t="s">
        <v>11</v>
      </c>
      <c r="F26" s="21"/>
      <c r="G26" s="21"/>
      <c r="H26" s="21"/>
      <c r="I26" s="21"/>
      <c r="J26" s="42">
        <f t="shared" si="1"/>
        <v>0</v>
      </c>
      <c r="K26" s="106" t="str">
        <f t="shared" ref="K26" si="5">IF(J27=0,"-",ROUND(SUM(J26:J27)/2,3))</f>
        <v>-</v>
      </c>
      <c r="L26" s="108" t="str">
        <f t="shared" ref="L26" si="6">IF(K28=0,"-",ROUND((SUM(K26:K29))/2,3))</f>
        <v>-</v>
      </c>
    </row>
    <row r="27" spans="1:12" ht="15" thickBot="1" x14ac:dyDescent="0.2">
      <c r="A27" s="99"/>
      <c r="B27" s="6" t="s">
        <v>6</v>
      </c>
      <c r="C27" s="102"/>
      <c r="D27" s="105"/>
      <c r="E27" s="20" t="s">
        <v>2</v>
      </c>
      <c r="F27" s="22"/>
      <c r="G27" s="22"/>
      <c r="H27" s="22"/>
      <c r="I27" s="22"/>
      <c r="J27" s="43">
        <f t="shared" si="1"/>
        <v>0</v>
      </c>
      <c r="K27" s="107"/>
      <c r="L27" s="109"/>
    </row>
    <row r="28" spans="1:12" x14ac:dyDescent="0.15">
      <c r="A28" s="99"/>
      <c r="B28" s="5"/>
      <c r="C28" s="102"/>
      <c r="D28" s="17"/>
      <c r="E28" s="19"/>
      <c r="F28" s="23"/>
      <c r="G28" s="23"/>
      <c r="H28" s="23"/>
      <c r="I28" s="23"/>
      <c r="J28" s="44">
        <f t="shared" si="1"/>
        <v>0</v>
      </c>
      <c r="K28" s="106">
        <f>J29</f>
        <v>0</v>
      </c>
      <c r="L28" s="109"/>
    </row>
    <row r="29" spans="1:12" ht="15" thickBot="1" x14ac:dyDescent="0.2">
      <c r="A29" s="100"/>
      <c r="B29" s="15" t="s">
        <v>6</v>
      </c>
      <c r="C29" s="103"/>
      <c r="D29" s="16" t="s">
        <v>6</v>
      </c>
      <c r="E29" s="30" t="s">
        <v>2</v>
      </c>
      <c r="F29" s="31"/>
      <c r="G29" s="31"/>
      <c r="H29" s="31"/>
      <c r="I29" s="31"/>
      <c r="J29" s="45">
        <f t="shared" si="1"/>
        <v>0</v>
      </c>
      <c r="K29" s="107"/>
      <c r="L29" s="110"/>
    </row>
    <row r="30" spans="1:12" ht="15" thickTop="1" x14ac:dyDescent="0.15">
      <c r="A30" s="98">
        <v>5</v>
      </c>
      <c r="B30" s="5"/>
      <c r="C30" s="101"/>
      <c r="D30" s="104"/>
      <c r="E30" s="18" t="s">
        <v>11</v>
      </c>
      <c r="F30" s="21"/>
      <c r="G30" s="21"/>
      <c r="H30" s="21"/>
      <c r="I30" s="21"/>
      <c r="J30" s="42">
        <f t="shared" si="1"/>
        <v>0</v>
      </c>
      <c r="K30" s="106" t="str">
        <f t="shared" ref="K30" si="7">IF(J31=0,"-",ROUND(SUM(J30:J31)/2,3))</f>
        <v>-</v>
      </c>
      <c r="L30" s="108" t="str">
        <f t="shared" ref="L30" si="8">IF(K32=0,"-",ROUND((SUM(K30:K33))/2,3))</f>
        <v>-</v>
      </c>
    </row>
    <row r="31" spans="1:12" ht="15" thickBot="1" x14ac:dyDescent="0.2">
      <c r="A31" s="99"/>
      <c r="B31" s="6" t="s">
        <v>6</v>
      </c>
      <c r="C31" s="102"/>
      <c r="D31" s="105"/>
      <c r="E31" s="20" t="s">
        <v>2</v>
      </c>
      <c r="F31" s="22"/>
      <c r="G31" s="22"/>
      <c r="H31" s="22"/>
      <c r="I31" s="22"/>
      <c r="J31" s="43">
        <f t="shared" si="1"/>
        <v>0</v>
      </c>
      <c r="K31" s="107"/>
      <c r="L31" s="109"/>
    </row>
    <row r="32" spans="1:12" x14ac:dyDescent="0.15">
      <c r="A32" s="99"/>
      <c r="B32" s="5"/>
      <c r="C32" s="102"/>
      <c r="D32" s="17"/>
      <c r="E32" s="19"/>
      <c r="F32" s="23"/>
      <c r="G32" s="23"/>
      <c r="H32" s="23"/>
      <c r="I32" s="23"/>
      <c r="J32" s="44">
        <f t="shared" si="1"/>
        <v>0</v>
      </c>
      <c r="K32" s="106">
        <f>J33</f>
        <v>0</v>
      </c>
      <c r="L32" s="109"/>
    </row>
    <row r="33" spans="1:12" ht="15" thickBot="1" x14ac:dyDescent="0.2">
      <c r="A33" s="100"/>
      <c r="B33" s="15" t="s">
        <v>6</v>
      </c>
      <c r="C33" s="103"/>
      <c r="D33" s="16" t="s">
        <v>6</v>
      </c>
      <c r="E33" s="30" t="s">
        <v>2</v>
      </c>
      <c r="F33" s="31"/>
      <c r="G33" s="31"/>
      <c r="H33" s="31"/>
      <c r="I33" s="31"/>
      <c r="J33" s="45">
        <f t="shared" si="1"/>
        <v>0</v>
      </c>
      <c r="K33" s="107"/>
      <c r="L33" s="110"/>
    </row>
    <row r="34" spans="1:12" ht="15" thickTop="1" x14ac:dyDescent="0.15"/>
  </sheetData>
  <mergeCells count="40">
    <mergeCell ref="A4:E4"/>
    <mergeCell ref="A6:E6"/>
    <mergeCell ref="A9:A13"/>
    <mergeCell ref="B9:B11"/>
    <mergeCell ref="C9:C13"/>
    <mergeCell ref="D9:D13"/>
    <mergeCell ref="J9:J13"/>
    <mergeCell ref="K9:K13"/>
    <mergeCell ref="L9:L13"/>
    <mergeCell ref="B12:B13"/>
    <mergeCell ref="A14:A17"/>
    <mergeCell ref="C14:C17"/>
    <mergeCell ref="D14:D15"/>
    <mergeCell ref="K14:K15"/>
    <mergeCell ref="L14:L17"/>
    <mergeCell ref="K16:K17"/>
    <mergeCell ref="A18:A21"/>
    <mergeCell ref="C18:C21"/>
    <mergeCell ref="D18:D19"/>
    <mergeCell ref="K18:K19"/>
    <mergeCell ref="L18:L21"/>
    <mergeCell ref="K20:K21"/>
    <mergeCell ref="A22:A25"/>
    <mergeCell ref="C22:C25"/>
    <mergeCell ref="D22:D23"/>
    <mergeCell ref="K22:K23"/>
    <mergeCell ref="L22:L25"/>
    <mergeCell ref="K24:K25"/>
    <mergeCell ref="A26:A29"/>
    <mergeCell ref="C26:C29"/>
    <mergeCell ref="D26:D27"/>
    <mergeCell ref="K26:K27"/>
    <mergeCell ref="L26:L29"/>
    <mergeCell ref="K28:K29"/>
    <mergeCell ref="A30:A33"/>
    <mergeCell ref="C30:C33"/>
    <mergeCell ref="D30:D31"/>
    <mergeCell ref="K30:K31"/>
    <mergeCell ref="L30:L33"/>
    <mergeCell ref="K32:K33"/>
  </mergeCells>
  <pageMargins left="0.35433070866141736" right="0.35433070866141736" top="0.47244094488188981" bottom="0.47244094488188981" header="0.35433070866141736" footer="0.51181102362204722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view="pageLayout" topLeftCell="B4" zoomScaleNormal="100" workbookViewId="0">
      <selection activeCell="K15" sqref="K15:K17"/>
    </sheetView>
  </sheetViews>
  <sheetFormatPr baseColWidth="10" defaultColWidth="8.85546875" defaultRowHeight="14" x14ac:dyDescent="0.15"/>
  <cols>
    <col min="1" max="1" width="4.28515625" style="1" customWidth="1"/>
    <col min="2" max="2" width="24.42578125" style="1" customWidth="1"/>
    <col min="3" max="3" width="4.7109375" style="1" customWidth="1"/>
    <col min="4" max="4" width="21" style="1" customWidth="1"/>
    <col min="5" max="5" width="7.85546875" style="1" customWidth="1"/>
    <col min="6" max="10" width="6" style="1" customWidth="1"/>
    <col min="11" max="11" width="7.42578125" style="1" customWidth="1"/>
    <col min="12" max="12" width="9.28515625" style="1" customWidth="1"/>
    <col min="13" max="16384" width="8.85546875" style="1"/>
  </cols>
  <sheetData>
    <row r="1" spans="1:11" ht="28.5" customHeight="1" x14ac:dyDescent="0.15">
      <c r="C1" s="13" t="s">
        <v>29</v>
      </c>
      <c r="G1" s="10" t="s">
        <v>1</v>
      </c>
    </row>
    <row r="2" spans="1:11" x14ac:dyDescent="0.15">
      <c r="C2" s="48"/>
      <c r="D2" s="59" t="s">
        <v>23</v>
      </c>
      <c r="G2" s="49">
        <v>1</v>
      </c>
      <c r="H2" s="11"/>
      <c r="I2" s="11"/>
      <c r="J2" s="11"/>
      <c r="K2" s="11"/>
    </row>
    <row r="3" spans="1:11" x14ac:dyDescent="0.15">
      <c r="B3" s="2"/>
      <c r="G3" s="50">
        <v>2</v>
      </c>
      <c r="H3" s="7"/>
      <c r="I3" s="7"/>
      <c r="J3" s="7"/>
      <c r="K3" s="12"/>
    </row>
    <row r="4" spans="1:11" ht="18" x14ac:dyDescent="0.15">
      <c r="A4" s="81" t="s">
        <v>8</v>
      </c>
      <c r="B4" s="81"/>
      <c r="C4" s="81"/>
      <c r="D4" s="81"/>
      <c r="E4" s="81"/>
      <c r="G4" s="50">
        <v>3</v>
      </c>
      <c r="H4" s="7"/>
      <c r="I4" s="7"/>
      <c r="J4" s="7"/>
      <c r="K4" s="12"/>
    </row>
    <row r="5" spans="1:11" x14ac:dyDescent="0.15">
      <c r="B5" s="2"/>
      <c r="G5" s="50">
        <v>4</v>
      </c>
      <c r="H5" s="7"/>
      <c r="I5" s="7"/>
      <c r="J5" s="7"/>
      <c r="K5" s="12"/>
    </row>
    <row r="6" spans="1:11" ht="16" x14ac:dyDescent="0.15">
      <c r="A6" s="82" t="s">
        <v>9</v>
      </c>
      <c r="B6" s="82"/>
      <c r="C6" s="82"/>
      <c r="D6" s="82"/>
      <c r="E6" s="82"/>
      <c r="G6" s="50">
        <v>5</v>
      </c>
      <c r="H6" s="7"/>
      <c r="I6" s="7"/>
      <c r="J6" s="7"/>
      <c r="K6" s="12"/>
    </row>
    <row r="7" spans="1:11" x14ac:dyDescent="0.15">
      <c r="B7" s="3"/>
      <c r="G7" s="50">
        <v>6</v>
      </c>
      <c r="H7" s="7"/>
      <c r="I7" s="7"/>
      <c r="J7" s="7"/>
      <c r="K7" s="12"/>
    </row>
    <row r="8" spans="1:11" ht="6.75" customHeight="1" thickBot="1" x14ac:dyDescent="0.2">
      <c r="A8" s="2"/>
      <c r="B8" s="2"/>
      <c r="C8" s="3"/>
      <c r="D8" s="2"/>
      <c r="E8" s="2"/>
      <c r="F8" s="2"/>
      <c r="G8" s="2"/>
      <c r="H8" s="2"/>
      <c r="I8" s="2"/>
      <c r="J8" s="2"/>
      <c r="K8" s="3"/>
    </row>
    <row r="9" spans="1:11" ht="14.25" customHeight="1" x14ac:dyDescent="0.15">
      <c r="A9" s="83" t="s">
        <v>3</v>
      </c>
      <c r="B9" s="83" t="s">
        <v>5</v>
      </c>
      <c r="C9" s="86" t="s">
        <v>0</v>
      </c>
      <c r="D9" s="121" t="s">
        <v>7</v>
      </c>
      <c r="E9" s="116"/>
      <c r="F9" s="116" t="s">
        <v>12</v>
      </c>
      <c r="G9" s="116" t="s">
        <v>13</v>
      </c>
      <c r="H9" s="116" t="s">
        <v>14</v>
      </c>
      <c r="I9" s="116" t="s">
        <v>15</v>
      </c>
      <c r="J9" s="118" t="s">
        <v>21</v>
      </c>
      <c r="K9" s="95" t="s">
        <v>10</v>
      </c>
    </row>
    <row r="10" spans="1:11" ht="15" thickBot="1" x14ac:dyDescent="0.2">
      <c r="A10" s="84"/>
      <c r="B10" s="84"/>
      <c r="C10" s="87"/>
      <c r="D10" s="122"/>
      <c r="E10" s="117"/>
      <c r="F10" s="117"/>
      <c r="G10" s="117"/>
      <c r="H10" s="117"/>
      <c r="I10" s="117"/>
      <c r="J10" s="119"/>
      <c r="K10" s="96"/>
    </row>
    <row r="11" spans="1:11" ht="15" thickBot="1" x14ac:dyDescent="0.2">
      <c r="A11" s="84"/>
      <c r="B11" s="84"/>
      <c r="C11" s="87"/>
      <c r="D11" s="122"/>
      <c r="E11" s="34" t="s">
        <v>11</v>
      </c>
      <c r="F11" s="34" t="s">
        <v>16</v>
      </c>
      <c r="G11" s="35" t="s">
        <v>17</v>
      </c>
      <c r="H11" s="35" t="s">
        <v>17</v>
      </c>
      <c r="I11" s="35" t="s">
        <v>17</v>
      </c>
      <c r="J11" s="119"/>
      <c r="K11" s="96"/>
    </row>
    <row r="12" spans="1:11" ht="15" thickBot="1" x14ac:dyDescent="0.2">
      <c r="A12" s="84"/>
      <c r="B12" s="83" t="s">
        <v>4</v>
      </c>
      <c r="C12" s="87"/>
      <c r="D12" s="122"/>
      <c r="E12" s="28" t="s">
        <v>22</v>
      </c>
      <c r="F12" s="28" t="s">
        <v>16</v>
      </c>
      <c r="G12" s="29" t="s">
        <v>17</v>
      </c>
      <c r="H12" s="29" t="s">
        <v>19</v>
      </c>
      <c r="I12" s="29" t="s">
        <v>17</v>
      </c>
      <c r="J12" s="119"/>
      <c r="K12" s="96"/>
    </row>
    <row r="13" spans="1:11" ht="15" thickBot="1" x14ac:dyDescent="0.2">
      <c r="A13" s="85"/>
      <c r="B13" s="85"/>
      <c r="C13" s="88"/>
      <c r="D13" s="123"/>
      <c r="E13" s="28" t="s">
        <v>2</v>
      </c>
      <c r="F13" s="28" t="s">
        <v>16</v>
      </c>
      <c r="G13" s="29" t="s">
        <v>18</v>
      </c>
      <c r="H13" s="29" t="s">
        <v>19</v>
      </c>
      <c r="I13" s="29" t="s">
        <v>18</v>
      </c>
      <c r="J13" s="120"/>
      <c r="K13" s="97"/>
    </row>
    <row r="14" spans="1:11" ht="15" thickBot="1" x14ac:dyDescent="0.2">
      <c r="A14" s="98">
        <v>1</v>
      </c>
      <c r="B14" s="5"/>
      <c r="C14" s="101"/>
      <c r="D14" s="104"/>
      <c r="E14" s="36"/>
      <c r="F14" s="36"/>
      <c r="G14" s="36"/>
      <c r="H14" s="36"/>
      <c r="I14" s="36"/>
      <c r="J14" s="36"/>
      <c r="K14" s="33"/>
    </row>
    <row r="15" spans="1:11" ht="15" thickBot="1" x14ac:dyDescent="0.2">
      <c r="A15" s="99"/>
      <c r="B15" s="6" t="s">
        <v>6</v>
      </c>
      <c r="C15" s="102"/>
      <c r="D15" s="105"/>
      <c r="E15" s="18" t="s">
        <v>11</v>
      </c>
      <c r="F15" s="21">
        <v>5</v>
      </c>
      <c r="G15" s="21">
        <v>5.1230000000000002</v>
      </c>
      <c r="H15" s="21">
        <v>5</v>
      </c>
      <c r="I15" s="21">
        <v>5</v>
      </c>
      <c r="J15" s="41">
        <f>ROUND(SUM(F15:I15)/4,3)</f>
        <v>5.0309999999999997</v>
      </c>
      <c r="K15" s="113">
        <f>SUM(J15:J17)/3</f>
        <v>6.0103333333333326</v>
      </c>
    </row>
    <row r="16" spans="1:11" x14ac:dyDescent="0.15">
      <c r="A16" s="99"/>
      <c r="B16" s="5"/>
      <c r="C16" s="102"/>
      <c r="D16" s="17"/>
      <c r="E16" s="20" t="s">
        <v>22</v>
      </c>
      <c r="F16" s="22">
        <v>7</v>
      </c>
      <c r="G16" s="22">
        <v>7</v>
      </c>
      <c r="H16" s="22">
        <v>7</v>
      </c>
      <c r="I16" s="22">
        <v>7</v>
      </c>
      <c r="J16" s="63">
        <f t="shared" ref="J16:J17" si="0">ROUND(SUM(F16:I16)/4,3)</f>
        <v>7</v>
      </c>
      <c r="K16" s="114"/>
    </row>
    <row r="17" spans="1:11" ht="15" thickBot="1" x14ac:dyDescent="0.2">
      <c r="A17" s="111"/>
      <c r="B17" s="37" t="s">
        <v>6</v>
      </c>
      <c r="C17" s="112"/>
      <c r="D17" s="38" t="s">
        <v>6</v>
      </c>
      <c r="E17" s="57" t="s">
        <v>2</v>
      </c>
      <c r="F17" s="58">
        <v>6</v>
      </c>
      <c r="G17" s="58">
        <v>6</v>
      </c>
      <c r="H17" s="58">
        <v>6</v>
      </c>
      <c r="I17" s="58">
        <v>6</v>
      </c>
      <c r="J17" s="55">
        <f t="shared" si="0"/>
        <v>6</v>
      </c>
      <c r="K17" s="115"/>
    </row>
    <row r="18" spans="1:11" ht="15" thickBot="1" x14ac:dyDescent="0.2">
      <c r="A18" s="98">
        <v>2</v>
      </c>
      <c r="B18" s="5"/>
      <c r="C18" s="101"/>
      <c r="D18" s="104"/>
      <c r="E18" s="36"/>
      <c r="F18" s="36"/>
      <c r="G18" s="36"/>
      <c r="H18" s="36"/>
      <c r="I18" s="36"/>
      <c r="J18" s="36"/>
      <c r="K18" s="33"/>
    </row>
    <row r="19" spans="1:11" ht="15" thickBot="1" x14ac:dyDescent="0.2">
      <c r="A19" s="99"/>
      <c r="B19" s="6" t="s">
        <v>6</v>
      </c>
      <c r="C19" s="102"/>
      <c r="D19" s="105"/>
      <c r="E19" s="18" t="s">
        <v>11</v>
      </c>
      <c r="F19" s="21">
        <v>5.7</v>
      </c>
      <c r="G19" s="21">
        <v>5.1230000000000002</v>
      </c>
      <c r="H19" s="21">
        <v>5</v>
      </c>
      <c r="I19" s="21">
        <v>5</v>
      </c>
      <c r="J19" s="41">
        <f>ROUND(SUM(F19:I19)/4,3)</f>
        <v>5.2060000000000004</v>
      </c>
      <c r="K19" s="113">
        <f>SUM(J19:J21)/3</f>
        <v>3.8580000000000005</v>
      </c>
    </row>
    <row r="20" spans="1:11" x14ac:dyDescent="0.15">
      <c r="A20" s="99"/>
      <c r="B20" s="5"/>
      <c r="C20" s="102"/>
      <c r="D20" s="17"/>
      <c r="E20" s="20" t="s">
        <v>22</v>
      </c>
      <c r="F20" s="22">
        <v>5.24</v>
      </c>
      <c r="G20" s="22">
        <v>6.51</v>
      </c>
      <c r="H20" s="22">
        <v>5.21</v>
      </c>
      <c r="I20" s="22">
        <v>8.51</v>
      </c>
      <c r="J20" s="56">
        <f t="shared" ref="J20:J21" si="1">ROUND(SUM(F20:I20)/4,3)</f>
        <v>6.3680000000000003</v>
      </c>
      <c r="K20" s="114"/>
    </row>
    <row r="21" spans="1:11" ht="15" thickBot="1" x14ac:dyDescent="0.2">
      <c r="A21" s="111"/>
      <c r="B21" s="37" t="s">
        <v>6</v>
      </c>
      <c r="C21" s="112"/>
      <c r="D21" s="38" t="s">
        <v>6</v>
      </c>
      <c r="E21" s="57" t="s">
        <v>2</v>
      </c>
      <c r="F21" s="58"/>
      <c r="G21" s="58"/>
      <c r="H21" s="58"/>
      <c r="I21" s="58"/>
      <c r="J21" s="55">
        <f t="shared" si="1"/>
        <v>0</v>
      </c>
      <c r="K21" s="115"/>
    </row>
    <row r="22" spans="1:11" ht="15" thickBot="1" x14ac:dyDescent="0.2">
      <c r="A22" s="98">
        <v>3</v>
      </c>
      <c r="B22" s="5"/>
      <c r="C22" s="101"/>
      <c r="D22" s="104"/>
      <c r="E22" s="36"/>
      <c r="F22" s="36"/>
      <c r="G22" s="36"/>
      <c r="H22" s="36"/>
      <c r="I22" s="36"/>
      <c r="J22" s="36"/>
      <c r="K22" s="33"/>
    </row>
    <row r="23" spans="1:11" ht="15" thickBot="1" x14ac:dyDescent="0.2">
      <c r="A23" s="99"/>
      <c r="B23" s="6" t="s">
        <v>6</v>
      </c>
      <c r="C23" s="102"/>
      <c r="D23" s="105"/>
      <c r="E23" s="18" t="s">
        <v>11</v>
      </c>
      <c r="F23" s="21"/>
      <c r="G23" s="21"/>
      <c r="H23" s="21"/>
      <c r="I23" s="21"/>
      <c r="J23" s="41">
        <f>ROUND(SUM(F23:I23)/4,3)</f>
        <v>0</v>
      </c>
      <c r="K23" s="113">
        <f>SUM(J23:J25)/3</f>
        <v>0</v>
      </c>
    </row>
    <row r="24" spans="1:11" x14ac:dyDescent="0.15">
      <c r="A24" s="99"/>
      <c r="B24" s="5"/>
      <c r="C24" s="102"/>
      <c r="D24" s="17"/>
      <c r="E24" s="20" t="s">
        <v>22</v>
      </c>
      <c r="F24" s="22"/>
      <c r="G24" s="22"/>
      <c r="H24" s="22"/>
      <c r="I24" s="22"/>
      <c r="J24" s="56">
        <f t="shared" ref="J24:J25" si="2">ROUND(SUM(F24:I24)/4,3)</f>
        <v>0</v>
      </c>
      <c r="K24" s="114"/>
    </row>
    <row r="25" spans="1:11" ht="15" thickBot="1" x14ac:dyDescent="0.2">
      <c r="A25" s="111"/>
      <c r="B25" s="37" t="s">
        <v>6</v>
      </c>
      <c r="C25" s="112"/>
      <c r="D25" s="38" t="s">
        <v>6</v>
      </c>
      <c r="E25" s="57" t="s">
        <v>2</v>
      </c>
      <c r="F25" s="58"/>
      <c r="G25" s="58"/>
      <c r="H25" s="58"/>
      <c r="I25" s="58"/>
      <c r="J25" s="55">
        <f t="shared" si="2"/>
        <v>0</v>
      </c>
      <c r="K25" s="115"/>
    </row>
    <row r="26" spans="1:11" ht="15" thickBot="1" x14ac:dyDescent="0.2">
      <c r="A26" s="98">
        <v>4</v>
      </c>
      <c r="B26" s="5"/>
      <c r="C26" s="101"/>
      <c r="D26" s="104"/>
      <c r="E26" s="36"/>
      <c r="F26" s="36"/>
      <c r="G26" s="36"/>
      <c r="H26" s="36"/>
      <c r="I26" s="36"/>
      <c r="J26" s="36"/>
      <c r="K26" s="33"/>
    </row>
    <row r="27" spans="1:11" ht="15" thickBot="1" x14ac:dyDescent="0.2">
      <c r="A27" s="99"/>
      <c r="B27" s="6" t="s">
        <v>6</v>
      </c>
      <c r="C27" s="102"/>
      <c r="D27" s="105"/>
      <c r="E27" s="18" t="s">
        <v>11</v>
      </c>
      <c r="F27" s="21"/>
      <c r="G27" s="21"/>
      <c r="H27" s="21"/>
      <c r="I27" s="21"/>
      <c r="J27" s="41">
        <f>ROUND(SUM(F27:I27)/4,3)</f>
        <v>0</v>
      </c>
      <c r="K27" s="113">
        <f>SUM(J27:J29)/3</f>
        <v>0</v>
      </c>
    </row>
    <row r="28" spans="1:11" x14ac:dyDescent="0.15">
      <c r="A28" s="99"/>
      <c r="B28" s="5"/>
      <c r="C28" s="102"/>
      <c r="D28" s="17"/>
      <c r="E28" s="20" t="s">
        <v>22</v>
      </c>
      <c r="F28" s="22"/>
      <c r="G28" s="22"/>
      <c r="H28" s="22"/>
      <c r="I28" s="22"/>
      <c r="J28" s="56">
        <f t="shared" ref="J28:J29" si="3">ROUND(SUM(F28:I28)/4,3)</f>
        <v>0</v>
      </c>
      <c r="K28" s="114"/>
    </row>
    <row r="29" spans="1:11" ht="15" thickBot="1" x14ac:dyDescent="0.2">
      <c r="A29" s="111"/>
      <c r="B29" s="37" t="s">
        <v>6</v>
      </c>
      <c r="C29" s="112"/>
      <c r="D29" s="38" t="s">
        <v>6</v>
      </c>
      <c r="E29" s="57" t="s">
        <v>2</v>
      </c>
      <c r="F29" s="58"/>
      <c r="G29" s="58"/>
      <c r="H29" s="58"/>
      <c r="I29" s="58"/>
      <c r="J29" s="55">
        <f t="shared" si="3"/>
        <v>0</v>
      </c>
      <c r="K29" s="115"/>
    </row>
    <row r="30" spans="1:11" ht="15" thickBot="1" x14ac:dyDescent="0.2">
      <c r="A30" s="98">
        <v>5</v>
      </c>
      <c r="B30" s="5"/>
      <c r="C30" s="101"/>
      <c r="D30" s="104"/>
      <c r="E30" s="36"/>
      <c r="F30" s="36"/>
      <c r="G30" s="36"/>
      <c r="H30" s="36"/>
      <c r="I30" s="36"/>
      <c r="J30" s="36"/>
      <c r="K30" s="33"/>
    </row>
    <row r="31" spans="1:11" ht="15" thickBot="1" x14ac:dyDescent="0.2">
      <c r="A31" s="99"/>
      <c r="B31" s="6" t="s">
        <v>6</v>
      </c>
      <c r="C31" s="102"/>
      <c r="D31" s="105"/>
      <c r="E31" s="18" t="s">
        <v>11</v>
      </c>
      <c r="F31" s="21"/>
      <c r="G31" s="21"/>
      <c r="H31" s="21"/>
      <c r="I31" s="21"/>
      <c r="J31" s="41">
        <f>ROUND(SUM(F31:I31)/4,3)</f>
        <v>0</v>
      </c>
      <c r="K31" s="113">
        <f>SUM(J31:J33)/3</f>
        <v>0</v>
      </c>
    </row>
    <row r="32" spans="1:11" x14ac:dyDescent="0.15">
      <c r="A32" s="99"/>
      <c r="B32" s="5"/>
      <c r="C32" s="102"/>
      <c r="D32" s="17"/>
      <c r="E32" s="20" t="s">
        <v>22</v>
      </c>
      <c r="F32" s="22"/>
      <c r="G32" s="22"/>
      <c r="H32" s="22"/>
      <c r="I32" s="22"/>
      <c r="J32" s="56">
        <f t="shared" ref="J32:J33" si="4">ROUND(SUM(F32:I32)/4,3)</f>
        <v>0</v>
      </c>
      <c r="K32" s="114"/>
    </row>
    <row r="33" spans="1:11" ht="15" thickBot="1" x14ac:dyDescent="0.2">
      <c r="A33" s="111"/>
      <c r="B33" s="37" t="s">
        <v>6</v>
      </c>
      <c r="C33" s="112"/>
      <c r="D33" s="38" t="s">
        <v>6</v>
      </c>
      <c r="E33" s="57" t="s">
        <v>2</v>
      </c>
      <c r="F33" s="58"/>
      <c r="G33" s="58"/>
      <c r="H33" s="58"/>
      <c r="I33" s="60"/>
      <c r="J33" s="60">
        <f t="shared" si="4"/>
        <v>0</v>
      </c>
      <c r="K33" s="115"/>
    </row>
  </sheetData>
  <mergeCells count="34">
    <mergeCell ref="A4:E4"/>
    <mergeCell ref="A6:E6"/>
    <mergeCell ref="A9:A13"/>
    <mergeCell ref="B9:B11"/>
    <mergeCell ref="C9:C13"/>
    <mergeCell ref="D9:D13"/>
    <mergeCell ref="E9:E10"/>
    <mergeCell ref="K9:K13"/>
    <mergeCell ref="B12:B13"/>
    <mergeCell ref="A14:A17"/>
    <mergeCell ref="C14:C17"/>
    <mergeCell ref="D14:D15"/>
    <mergeCell ref="K15:K17"/>
    <mergeCell ref="F9:F10"/>
    <mergeCell ref="G9:G10"/>
    <mergeCell ref="H9:H10"/>
    <mergeCell ref="I9:I10"/>
    <mergeCell ref="J9:J13"/>
    <mergeCell ref="A22:A25"/>
    <mergeCell ref="C22:C25"/>
    <mergeCell ref="D22:D23"/>
    <mergeCell ref="K23:K25"/>
    <mergeCell ref="A18:A21"/>
    <mergeCell ref="C18:C21"/>
    <mergeCell ref="D18:D19"/>
    <mergeCell ref="K19:K21"/>
    <mergeCell ref="A30:A33"/>
    <mergeCell ref="C30:C33"/>
    <mergeCell ref="D30:D31"/>
    <mergeCell ref="K31:K33"/>
    <mergeCell ref="A26:A29"/>
    <mergeCell ref="C26:C29"/>
    <mergeCell ref="D26:D27"/>
    <mergeCell ref="K27:K29"/>
  </mergeCells>
  <pageMargins left="0.35433070866141736" right="0.35433070866141736" top="0.47244094488188981" bottom="0.47244094488188981" header="0.35433070866141736" footer="0.51181102362204722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3"/>
  <sheetViews>
    <sheetView view="pageLayout" zoomScaleNormal="100" workbookViewId="0">
      <selection activeCell="K15" sqref="K15:K17"/>
    </sheetView>
  </sheetViews>
  <sheetFormatPr baseColWidth="10" defaultColWidth="8.85546875" defaultRowHeight="14" x14ac:dyDescent="0.15"/>
  <cols>
    <col min="1" max="1" width="4.28515625" style="1" customWidth="1"/>
    <col min="2" max="2" width="24.42578125" style="1" customWidth="1"/>
    <col min="3" max="3" width="4.7109375" style="1" customWidth="1"/>
    <col min="4" max="4" width="21" style="1" customWidth="1"/>
    <col min="5" max="5" width="7.85546875" style="1" customWidth="1"/>
    <col min="6" max="10" width="6" style="1" customWidth="1"/>
    <col min="11" max="11" width="7.42578125" style="1" customWidth="1"/>
    <col min="12" max="12" width="9.28515625" style="1" customWidth="1"/>
    <col min="13" max="16384" width="8.85546875" style="1"/>
  </cols>
  <sheetData>
    <row r="1" spans="1:11" ht="28.5" customHeight="1" x14ac:dyDescent="0.15">
      <c r="C1" s="13" t="s">
        <v>29</v>
      </c>
      <c r="G1" s="10" t="s">
        <v>1</v>
      </c>
    </row>
    <row r="2" spans="1:11" x14ac:dyDescent="0.15">
      <c r="C2" s="48"/>
      <c r="D2" s="59" t="s">
        <v>24</v>
      </c>
      <c r="G2" s="49">
        <v>1</v>
      </c>
      <c r="H2" s="11"/>
      <c r="I2" s="11"/>
      <c r="J2" s="11"/>
      <c r="K2" s="11"/>
    </row>
    <row r="3" spans="1:11" x14ac:dyDescent="0.15">
      <c r="B3" s="2"/>
      <c r="G3" s="50">
        <v>2</v>
      </c>
      <c r="H3" s="7"/>
      <c r="I3" s="7"/>
      <c r="J3" s="7"/>
      <c r="K3" s="12"/>
    </row>
    <row r="4" spans="1:11" ht="18" x14ac:dyDescent="0.15">
      <c r="A4" s="81" t="s">
        <v>8</v>
      </c>
      <c r="B4" s="81"/>
      <c r="C4" s="81"/>
      <c r="D4" s="81"/>
      <c r="E4" s="81"/>
      <c r="G4" s="50">
        <v>3</v>
      </c>
      <c r="H4" s="7"/>
      <c r="I4" s="7"/>
      <c r="J4" s="7"/>
      <c r="K4" s="12"/>
    </row>
    <row r="5" spans="1:11" x14ac:dyDescent="0.15">
      <c r="B5" s="2"/>
      <c r="G5" s="50">
        <v>4</v>
      </c>
      <c r="H5" s="7"/>
      <c r="I5" s="7"/>
      <c r="J5" s="7"/>
      <c r="K5" s="12"/>
    </row>
    <row r="6" spans="1:11" ht="16" x14ac:dyDescent="0.15">
      <c r="A6" s="82" t="s">
        <v>9</v>
      </c>
      <c r="B6" s="82"/>
      <c r="C6" s="82"/>
      <c r="D6" s="82"/>
      <c r="E6" s="82"/>
      <c r="G6" s="50">
        <v>5</v>
      </c>
      <c r="H6" s="7"/>
      <c r="I6" s="7"/>
      <c r="J6" s="7"/>
      <c r="K6" s="12"/>
    </row>
    <row r="7" spans="1:11" x14ac:dyDescent="0.15">
      <c r="B7" s="3"/>
      <c r="G7" s="50">
        <v>6</v>
      </c>
      <c r="H7" s="7"/>
      <c r="I7" s="7"/>
      <c r="J7" s="7"/>
      <c r="K7" s="12"/>
    </row>
    <row r="8" spans="1:11" ht="6.75" customHeight="1" thickBot="1" x14ac:dyDescent="0.2">
      <c r="A8" s="2"/>
      <c r="B8" s="2"/>
      <c r="C8" s="3"/>
      <c r="D8" s="2"/>
      <c r="E8" s="2"/>
      <c r="F8" s="2"/>
      <c r="G8" s="2"/>
      <c r="H8" s="2"/>
      <c r="I8" s="2"/>
      <c r="J8" s="2"/>
      <c r="K8" s="3"/>
    </row>
    <row r="9" spans="1:11" ht="14.25" customHeight="1" x14ac:dyDescent="0.15">
      <c r="A9" s="83" t="s">
        <v>3</v>
      </c>
      <c r="B9" s="83" t="s">
        <v>5</v>
      </c>
      <c r="C9" s="86" t="s">
        <v>0</v>
      </c>
      <c r="D9" s="121" t="s">
        <v>7</v>
      </c>
      <c r="E9" s="116"/>
      <c r="F9" s="116" t="s">
        <v>12</v>
      </c>
      <c r="G9" s="116" t="s">
        <v>13</v>
      </c>
      <c r="H9" s="116" t="s">
        <v>14</v>
      </c>
      <c r="I9" s="116" t="s">
        <v>15</v>
      </c>
      <c r="J9" s="118" t="s">
        <v>21</v>
      </c>
      <c r="K9" s="95" t="s">
        <v>10</v>
      </c>
    </row>
    <row r="10" spans="1:11" ht="15" thickBot="1" x14ac:dyDescent="0.2">
      <c r="A10" s="84"/>
      <c r="B10" s="84"/>
      <c r="C10" s="87"/>
      <c r="D10" s="122"/>
      <c r="E10" s="117"/>
      <c r="F10" s="117"/>
      <c r="G10" s="117"/>
      <c r="H10" s="117"/>
      <c r="I10" s="117"/>
      <c r="J10" s="119"/>
      <c r="K10" s="96"/>
    </row>
    <row r="11" spans="1:11" ht="15" thickBot="1" x14ac:dyDescent="0.2">
      <c r="A11" s="84"/>
      <c r="B11" s="84"/>
      <c r="C11" s="87"/>
      <c r="D11" s="122"/>
      <c r="E11" s="34" t="s">
        <v>11</v>
      </c>
      <c r="F11" s="34" t="s">
        <v>16</v>
      </c>
      <c r="G11" s="35" t="s">
        <v>17</v>
      </c>
      <c r="H11" s="35" t="s">
        <v>17</v>
      </c>
      <c r="I11" s="35" t="s">
        <v>17</v>
      </c>
      <c r="J11" s="119"/>
      <c r="K11" s="96"/>
    </row>
    <row r="12" spans="1:11" ht="15" thickBot="1" x14ac:dyDescent="0.2">
      <c r="A12" s="84"/>
      <c r="B12" s="83" t="s">
        <v>4</v>
      </c>
      <c r="C12" s="87"/>
      <c r="D12" s="122"/>
      <c r="E12" s="28" t="s">
        <v>2</v>
      </c>
      <c r="F12" s="28" t="s">
        <v>16</v>
      </c>
      <c r="G12" s="29" t="s">
        <v>18</v>
      </c>
      <c r="H12" s="29" t="s">
        <v>19</v>
      </c>
      <c r="I12" s="29" t="s">
        <v>18</v>
      </c>
      <c r="J12" s="119"/>
      <c r="K12" s="96"/>
    </row>
    <row r="13" spans="1:11" ht="15" thickBot="1" x14ac:dyDescent="0.2">
      <c r="A13" s="85"/>
      <c r="B13" s="85"/>
      <c r="C13" s="88"/>
      <c r="D13" s="123"/>
      <c r="E13" s="28" t="s">
        <v>22</v>
      </c>
      <c r="F13" s="28" t="s">
        <v>16</v>
      </c>
      <c r="G13" s="29" t="s">
        <v>17</v>
      </c>
      <c r="H13" s="29" t="s">
        <v>19</v>
      </c>
      <c r="I13" s="29" t="s">
        <v>17</v>
      </c>
      <c r="J13" s="120"/>
      <c r="K13" s="97"/>
    </row>
    <row r="14" spans="1:11" ht="15" thickBot="1" x14ac:dyDescent="0.2">
      <c r="A14" s="98">
        <v>1</v>
      </c>
      <c r="B14" s="5"/>
      <c r="C14" s="101"/>
      <c r="D14" s="104"/>
      <c r="E14" s="36"/>
      <c r="F14" s="36"/>
      <c r="G14" s="36"/>
      <c r="H14" s="36"/>
      <c r="I14" s="36"/>
      <c r="J14" s="36"/>
      <c r="K14" s="33"/>
    </row>
    <row r="15" spans="1:11" ht="15" thickBot="1" x14ac:dyDescent="0.2">
      <c r="A15" s="99"/>
      <c r="B15" s="6" t="s">
        <v>6</v>
      </c>
      <c r="C15" s="102"/>
      <c r="D15" s="105"/>
      <c r="E15" s="18" t="s">
        <v>11</v>
      </c>
      <c r="F15" s="21">
        <v>5</v>
      </c>
      <c r="G15" s="21">
        <v>5.1230000000000002</v>
      </c>
      <c r="H15" s="21">
        <v>5</v>
      </c>
      <c r="I15" s="21">
        <v>5</v>
      </c>
      <c r="J15" s="41">
        <f>ROUND(SUM(F15:I15)/4,3)</f>
        <v>5.0309999999999997</v>
      </c>
      <c r="K15" s="113">
        <f>SUM(J15:J17)/3</f>
        <v>6.0103333333333326</v>
      </c>
    </row>
    <row r="16" spans="1:11" x14ac:dyDescent="0.15">
      <c r="A16" s="99"/>
      <c r="B16" s="5"/>
      <c r="C16" s="102"/>
      <c r="D16" s="17"/>
      <c r="E16" s="20" t="s">
        <v>2</v>
      </c>
      <c r="F16" s="22">
        <v>7</v>
      </c>
      <c r="G16" s="22">
        <v>7</v>
      </c>
      <c r="H16" s="22">
        <v>7</v>
      </c>
      <c r="I16" s="22">
        <v>7</v>
      </c>
      <c r="J16" s="56">
        <f t="shared" ref="J16:J17" si="0">ROUND(SUM(F16:I16)/4,3)</f>
        <v>7</v>
      </c>
      <c r="K16" s="114"/>
    </row>
    <row r="17" spans="1:11" ht="15" thickBot="1" x14ac:dyDescent="0.2">
      <c r="A17" s="111"/>
      <c r="B17" s="37" t="s">
        <v>6</v>
      </c>
      <c r="C17" s="112"/>
      <c r="D17" s="38" t="s">
        <v>6</v>
      </c>
      <c r="E17" s="57" t="s">
        <v>22</v>
      </c>
      <c r="F17" s="58">
        <v>6</v>
      </c>
      <c r="G17" s="58">
        <v>6</v>
      </c>
      <c r="H17" s="58">
        <v>6</v>
      </c>
      <c r="I17" s="58">
        <v>6</v>
      </c>
      <c r="J17" s="55">
        <f t="shared" si="0"/>
        <v>6</v>
      </c>
      <c r="K17" s="115"/>
    </row>
    <row r="18" spans="1:11" ht="15" thickBot="1" x14ac:dyDescent="0.2">
      <c r="A18" s="98">
        <v>2</v>
      </c>
      <c r="B18" s="5"/>
      <c r="C18" s="101"/>
      <c r="D18" s="104"/>
      <c r="E18" s="36"/>
      <c r="F18" s="36"/>
      <c r="G18" s="36"/>
      <c r="H18" s="36"/>
      <c r="I18" s="36"/>
      <c r="J18" s="36"/>
      <c r="K18" s="33"/>
    </row>
    <row r="19" spans="1:11" ht="15" thickBot="1" x14ac:dyDescent="0.2">
      <c r="A19" s="99"/>
      <c r="B19" s="6" t="s">
        <v>6</v>
      </c>
      <c r="C19" s="102"/>
      <c r="D19" s="105"/>
      <c r="E19" s="18" t="s">
        <v>11</v>
      </c>
      <c r="F19" s="21">
        <v>5.7</v>
      </c>
      <c r="G19" s="21">
        <v>5.1230000000000002</v>
      </c>
      <c r="H19" s="21">
        <v>5</v>
      </c>
      <c r="I19" s="21">
        <v>5</v>
      </c>
      <c r="J19" s="41">
        <f>ROUND(SUM(F19:I19)/4,3)</f>
        <v>5.2060000000000004</v>
      </c>
      <c r="K19" s="113">
        <f>SUM(J19:J21)/3</f>
        <v>4.0123333333333333</v>
      </c>
    </row>
    <row r="20" spans="1:11" x14ac:dyDescent="0.15">
      <c r="A20" s="99"/>
      <c r="B20" s="5"/>
      <c r="C20" s="102"/>
      <c r="D20" s="17"/>
      <c r="E20" s="20" t="s">
        <v>2</v>
      </c>
      <c r="F20" s="22">
        <v>6.2</v>
      </c>
      <c r="G20" s="22">
        <v>7</v>
      </c>
      <c r="H20" s="22">
        <v>7.125</v>
      </c>
      <c r="I20" s="22">
        <v>7</v>
      </c>
      <c r="J20" s="56">
        <f t="shared" ref="J20:J21" si="1">ROUND(SUM(F20:I20)/4,3)</f>
        <v>6.8310000000000004</v>
      </c>
      <c r="K20" s="114"/>
    </row>
    <row r="21" spans="1:11" ht="15" thickBot="1" x14ac:dyDescent="0.2">
      <c r="A21" s="111"/>
      <c r="B21" s="37" t="s">
        <v>6</v>
      </c>
      <c r="C21" s="112"/>
      <c r="D21" s="38" t="s">
        <v>6</v>
      </c>
      <c r="E21" s="57" t="s">
        <v>22</v>
      </c>
      <c r="F21" s="58"/>
      <c r="G21" s="58"/>
      <c r="H21" s="58"/>
      <c r="I21" s="58"/>
      <c r="J21" s="55">
        <f t="shared" si="1"/>
        <v>0</v>
      </c>
      <c r="K21" s="115"/>
    </row>
    <row r="22" spans="1:11" ht="15" thickBot="1" x14ac:dyDescent="0.2">
      <c r="A22" s="98">
        <v>3</v>
      </c>
      <c r="B22" s="5"/>
      <c r="C22" s="101"/>
      <c r="D22" s="104"/>
      <c r="E22" s="36"/>
      <c r="F22" s="36"/>
      <c r="G22" s="36"/>
      <c r="H22" s="36"/>
      <c r="I22" s="36"/>
      <c r="J22" s="36"/>
      <c r="K22" s="33"/>
    </row>
    <row r="23" spans="1:11" ht="15" thickBot="1" x14ac:dyDescent="0.2">
      <c r="A23" s="99"/>
      <c r="B23" s="6" t="s">
        <v>6</v>
      </c>
      <c r="C23" s="102"/>
      <c r="D23" s="105"/>
      <c r="E23" s="18" t="s">
        <v>11</v>
      </c>
      <c r="F23" s="21"/>
      <c r="G23" s="21"/>
      <c r="H23" s="21"/>
      <c r="I23" s="21"/>
      <c r="J23" s="41">
        <f>ROUND(SUM(F23:I23)/4,3)</f>
        <v>0</v>
      </c>
      <c r="K23" s="113">
        <f>SUM(J23:J25)/3</f>
        <v>0</v>
      </c>
    </row>
    <row r="24" spans="1:11" x14ac:dyDescent="0.15">
      <c r="A24" s="99"/>
      <c r="B24" s="5"/>
      <c r="C24" s="102"/>
      <c r="D24" s="17"/>
      <c r="E24" s="20" t="s">
        <v>2</v>
      </c>
      <c r="F24" s="22"/>
      <c r="G24" s="22"/>
      <c r="H24" s="22"/>
      <c r="I24" s="22"/>
      <c r="J24" s="56">
        <f t="shared" ref="J24:J25" si="2">ROUND(SUM(F24:I24)/4,3)</f>
        <v>0</v>
      </c>
      <c r="K24" s="114"/>
    </row>
    <row r="25" spans="1:11" ht="15" thickBot="1" x14ac:dyDescent="0.2">
      <c r="A25" s="111"/>
      <c r="B25" s="37" t="s">
        <v>6</v>
      </c>
      <c r="C25" s="112"/>
      <c r="D25" s="38" t="s">
        <v>6</v>
      </c>
      <c r="E25" s="57" t="s">
        <v>22</v>
      </c>
      <c r="F25" s="58"/>
      <c r="G25" s="58"/>
      <c r="H25" s="58"/>
      <c r="I25" s="58"/>
      <c r="J25" s="55">
        <f t="shared" si="2"/>
        <v>0</v>
      </c>
      <c r="K25" s="115"/>
    </row>
    <row r="26" spans="1:11" ht="15" thickBot="1" x14ac:dyDescent="0.2">
      <c r="A26" s="98">
        <v>4</v>
      </c>
      <c r="B26" s="5"/>
      <c r="C26" s="101"/>
      <c r="D26" s="104"/>
      <c r="E26" s="36"/>
      <c r="F26" s="36"/>
      <c r="G26" s="36"/>
      <c r="H26" s="36"/>
      <c r="I26" s="36"/>
      <c r="J26" s="36"/>
      <c r="K26" s="33"/>
    </row>
    <row r="27" spans="1:11" ht="15" thickBot="1" x14ac:dyDescent="0.2">
      <c r="A27" s="99"/>
      <c r="B27" s="6" t="s">
        <v>6</v>
      </c>
      <c r="C27" s="102"/>
      <c r="D27" s="105"/>
      <c r="E27" s="18" t="s">
        <v>11</v>
      </c>
      <c r="F27" s="21"/>
      <c r="G27" s="21"/>
      <c r="H27" s="21"/>
      <c r="I27" s="21"/>
      <c r="J27" s="41">
        <f>ROUND(SUM(F27:I27)/4,3)</f>
        <v>0</v>
      </c>
      <c r="K27" s="113">
        <f>SUM(J27:J29)/3</f>
        <v>0</v>
      </c>
    </row>
    <row r="28" spans="1:11" x14ac:dyDescent="0.15">
      <c r="A28" s="99"/>
      <c r="B28" s="5"/>
      <c r="C28" s="102"/>
      <c r="D28" s="17"/>
      <c r="E28" s="20" t="s">
        <v>2</v>
      </c>
      <c r="F28" s="22"/>
      <c r="G28" s="22"/>
      <c r="H28" s="22"/>
      <c r="I28" s="22"/>
      <c r="J28" s="56">
        <f t="shared" ref="J28:J29" si="3">ROUND(SUM(F28:I28)/4,3)</f>
        <v>0</v>
      </c>
      <c r="K28" s="114"/>
    </row>
    <row r="29" spans="1:11" ht="15" thickBot="1" x14ac:dyDescent="0.2">
      <c r="A29" s="111"/>
      <c r="B29" s="37" t="s">
        <v>6</v>
      </c>
      <c r="C29" s="112"/>
      <c r="D29" s="38" t="s">
        <v>6</v>
      </c>
      <c r="E29" s="57" t="s">
        <v>22</v>
      </c>
      <c r="F29" s="58"/>
      <c r="G29" s="58"/>
      <c r="H29" s="58"/>
      <c r="I29" s="58"/>
      <c r="J29" s="55">
        <f t="shared" si="3"/>
        <v>0</v>
      </c>
      <c r="K29" s="115"/>
    </row>
    <row r="30" spans="1:11" ht="15" thickBot="1" x14ac:dyDescent="0.2">
      <c r="A30" s="98">
        <v>5</v>
      </c>
      <c r="B30" s="5"/>
      <c r="C30" s="101"/>
      <c r="D30" s="104"/>
      <c r="E30" s="36"/>
      <c r="F30" s="36"/>
      <c r="G30" s="36"/>
      <c r="H30" s="36"/>
      <c r="I30" s="36"/>
      <c r="J30" s="36"/>
      <c r="K30" s="33"/>
    </row>
    <row r="31" spans="1:11" ht="15" thickBot="1" x14ac:dyDescent="0.2">
      <c r="A31" s="99"/>
      <c r="B31" s="6" t="s">
        <v>6</v>
      </c>
      <c r="C31" s="102"/>
      <c r="D31" s="105"/>
      <c r="E31" s="18" t="s">
        <v>11</v>
      </c>
      <c r="F31" s="21"/>
      <c r="G31" s="21"/>
      <c r="H31" s="21"/>
      <c r="I31" s="21"/>
      <c r="J31" s="41">
        <f>ROUND(SUM(F31:I31)/4,3)</f>
        <v>0</v>
      </c>
      <c r="K31" s="113">
        <f>SUM(J31:J33)/3</f>
        <v>0</v>
      </c>
    </row>
    <row r="32" spans="1:11" x14ac:dyDescent="0.15">
      <c r="A32" s="99"/>
      <c r="B32" s="5"/>
      <c r="C32" s="102"/>
      <c r="D32" s="17"/>
      <c r="E32" s="20" t="s">
        <v>2</v>
      </c>
      <c r="F32" s="22"/>
      <c r="G32" s="22"/>
      <c r="H32" s="22"/>
      <c r="I32" s="22"/>
      <c r="J32" s="56">
        <f t="shared" ref="J32:J33" si="4">ROUND(SUM(F32:I32)/4,3)</f>
        <v>0</v>
      </c>
      <c r="K32" s="114"/>
    </row>
    <row r="33" spans="1:11" ht="15" thickBot="1" x14ac:dyDescent="0.2">
      <c r="A33" s="111"/>
      <c r="B33" s="37" t="s">
        <v>6</v>
      </c>
      <c r="C33" s="112"/>
      <c r="D33" s="38" t="s">
        <v>6</v>
      </c>
      <c r="E33" s="57" t="s">
        <v>22</v>
      </c>
      <c r="F33" s="58"/>
      <c r="G33" s="58"/>
      <c r="H33" s="58"/>
      <c r="I33" s="58"/>
      <c r="J33" s="60">
        <f t="shared" si="4"/>
        <v>0</v>
      </c>
      <c r="K33" s="115"/>
    </row>
  </sheetData>
  <mergeCells count="34">
    <mergeCell ref="A4:E4"/>
    <mergeCell ref="A6:E6"/>
    <mergeCell ref="A9:A13"/>
    <mergeCell ref="B9:B11"/>
    <mergeCell ref="C9:C13"/>
    <mergeCell ref="D9:D13"/>
    <mergeCell ref="E9:E10"/>
    <mergeCell ref="K9:K13"/>
    <mergeCell ref="B12:B13"/>
    <mergeCell ref="A14:A17"/>
    <mergeCell ref="C14:C17"/>
    <mergeCell ref="D14:D15"/>
    <mergeCell ref="K15:K17"/>
    <mergeCell ref="F9:F10"/>
    <mergeCell ref="G9:G10"/>
    <mergeCell ref="H9:H10"/>
    <mergeCell ref="I9:I10"/>
    <mergeCell ref="J9:J13"/>
    <mergeCell ref="A22:A25"/>
    <mergeCell ref="C22:C25"/>
    <mergeCell ref="D22:D23"/>
    <mergeCell ref="K23:K25"/>
    <mergeCell ref="A18:A21"/>
    <mergeCell ref="C18:C21"/>
    <mergeCell ref="D18:D19"/>
    <mergeCell ref="K19:K21"/>
    <mergeCell ref="A30:A33"/>
    <mergeCell ref="C30:C33"/>
    <mergeCell ref="D30:D31"/>
    <mergeCell ref="K31:K33"/>
    <mergeCell ref="A26:A29"/>
    <mergeCell ref="C26:C29"/>
    <mergeCell ref="D26:D27"/>
    <mergeCell ref="K27:K29"/>
  </mergeCells>
  <pageMargins left="0.35433070866141736" right="0.35433070866141736" top="0.47244094488188981" bottom="0.47244094488188981" header="0.35433070866141736" footer="0.51181102362204722"/>
  <pageSetup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3"/>
  <sheetViews>
    <sheetView tabSelected="1" view="pageLayout" zoomScaleNormal="100" workbookViewId="0">
      <selection activeCell="H22" sqref="H22"/>
    </sheetView>
  </sheetViews>
  <sheetFormatPr baseColWidth="10" defaultColWidth="8.85546875" defaultRowHeight="14" x14ac:dyDescent="0.15"/>
  <cols>
    <col min="1" max="1" width="4.28515625" style="1" customWidth="1"/>
    <col min="2" max="2" width="26.42578125" style="1" customWidth="1"/>
    <col min="3" max="3" width="4.7109375" style="1" customWidth="1"/>
    <col min="4" max="4" width="18.85546875" style="1" customWidth="1"/>
    <col min="5" max="5" width="7.85546875" style="1" customWidth="1"/>
    <col min="6" max="11" width="5.85546875" style="1" customWidth="1"/>
    <col min="12" max="12" width="8.140625" style="1" customWidth="1"/>
    <col min="13" max="13" width="9.28515625" style="1" customWidth="1"/>
    <col min="14" max="16384" width="8.85546875" style="1"/>
  </cols>
  <sheetData>
    <row r="1" spans="1:12" ht="28.5" customHeight="1" x14ac:dyDescent="0.15">
      <c r="C1" s="13" t="s">
        <v>30</v>
      </c>
      <c r="G1" s="46" t="s">
        <v>1</v>
      </c>
    </row>
    <row r="2" spans="1:12" x14ac:dyDescent="0.15">
      <c r="C2" s="47"/>
      <c r="G2" s="9">
        <v>1</v>
      </c>
      <c r="H2" s="11"/>
      <c r="I2" s="11"/>
      <c r="J2" s="11"/>
      <c r="K2" s="11"/>
      <c r="L2" s="11"/>
    </row>
    <row r="3" spans="1:12" x14ac:dyDescent="0.15">
      <c r="B3" s="2"/>
      <c r="G3" s="8">
        <v>2</v>
      </c>
      <c r="H3" s="7"/>
      <c r="I3" s="7"/>
      <c r="J3" s="7"/>
      <c r="K3" s="7"/>
      <c r="L3" s="12"/>
    </row>
    <row r="4" spans="1:12" ht="18" x14ac:dyDescent="0.15">
      <c r="A4" s="81" t="s">
        <v>8</v>
      </c>
      <c r="B4" s="81"/>
      <c r="C4" s="81"/>
      <c r="D4" s="81"/>
      <c r="E4" s="81"/>
      <c r="G4" s="8">
        <v>3</v>
      </c>
      <c r="H4" s="7"/>
      <c r="I4" s="7"/>
      <c r="J4" s="7"/>
      <c r="K4" s="7"/>
      <c r="L4" s="12"/>
    </row>
    <row r="5" spans="1:12" x14ac:dyDescent="0.15">
      <c r="B5" s="2"/>
      <c r="G5" s="8">
        <v>4</v>
      </c>
      <c r="H5" s="7"/>
      <c r="I5" s="7"/>
      <c r="J5" s="7"/>
      <c r="K5" s="7"/>
      <c r="L5" s="12"/>
    </row>
    <row r="6" spans="1:12" ht="16" x14ac:dyDescent="0.15">
      <c r="A6" s="82" t="s">
        <v>9</v>
      </c>
      <c r="B6" s="82"/>
      <c r="C6" s="82"/>
      <c r="D6" s="82"/>
      <c r="E6" s="82"/>
      <c r="G6" s="8">
        <v>5</v>
      </c>
      <c r="H6" s="7"/>
      <c r="I6" s="7"/>
      <c r="J6" s="7"/>
      <c r="K6" s="7"/>
      <c r="L6" s="12"/>
    </row>
    <row r="7" spans="1:12" x14ac:dyDescent="0.15">
      <c r="B7" s="3"/>
      <c r="G7" s="8">
        <v>6</v>
      </c>
      <c r="H7" s="7"/>
      <c r="I7" s="7"/>
      <c r="J7" s="7"/>
      <c r="K7" s="7"/>
      <c r="L7" s="12"/>
    </row>
    <row r="8" spans="1:12" ht="6.75" customHeight="1" thickBot="1" x14ac:dyDescent="0.2">
      <c r="A8" s="2"/>
      <c r="B8" s="2"/>
      <c r="C8" s="3"/>
      <c r="D8" s="2"/>
      <c r="E8" s="2"/>
      <c r="F8" s="2"/>
      <c r="G8" s="2"/>
      <c r="H8" s="2"/>
      <c r="I8" s="2"/>
      <c r="J8" s="2"/>
      <c r="K8" s="4"/>
      <c r="L8" s="3"/>
    </row>
    <row r="9" spans="1:12" ht="14.25" customHeight="1" thickBot="1" x14ac:dyDescent="0.2">
      <c r="A9" s="83" t="s">
        <v>3</v>
      </c>
      <c r="B9" s="83" t="s">
        <v>5</v>
      </c>
      <c r="C9" s="86" t="s">
        <v>0</v>
      </c>
      <c r="D9" s="89" t="s">
        <v>7</v>
      </c>
      <c r="E9" s="32"/>
      <c r="F9" s="14" t="s">
        <v>12</v>
      </c>
      <c r="G9" s="14" t="s">
        <v>13</v>
      </c>
      <c r="H9" s="14" t="s">
        <v>14</v>
      </c>
      <c r="I9" s="14" t="s">
        <v>15</v>
      </c>
      <c r="J9" s="92" t="s">
        <v>21</v>
      </c>
      <c r="K9" s="92" t="s">
        <v>20</v>
      </c>
      <c r="L9" s="95" t="s">
        <v>10</v>
      </c>
    </row>
    <row r="10" spans="1:12" x14ac:dyDescent="0.15">
      <c r="A10" s="84"/>
      <c r="B10" s="84"/>
      <c r="C10" s="87"/>
      <c r="D10" s="90"/>
      <c r="E10" s="24" t="s">
        <v>11</v>
      </c>
      <c r="F10" s="24" t="s">
        <v>16</v>
      </c>
      <c r="G10" s="25" t="s">
        <v>17</v>
      </c>
      <c r="H10" s="25" t="s">
        <v>17</v>
      </c>
      <c r="I10" s="25" t="s">
        <v>17</v>
      </c>
      <c r="J10" s="93"/>
      <c r="K10" s="93"/>
      <c r="L10" s="96"/>
    </row>
    <row r="11" spans="1:12" ht="15" thickBot="1" x14ac:dyDescent="0.2">
      <c r="A11" s="84"/>
      <c r="B11" s="84"/>
      <c r="C11" s="87"/>
      <c r="D11" s="90"/>
      <c r="E11" s="26" t="s">
        <v>22</v>
      </c>
      <c r="F11" s="26" t="s">
        <v>16</v>
      </c>
      <c r="G11" s="27" t="s">
        <v>17</v>
      </c>
      <c r="H11" s="27" t="s">
        <v>19</v>
      </c>
      <c r="I11" s="27" t="s">
        <v>17</v>
      </c>
      <c r="J11" s="93"/>
      <c r="K11" s="93"/>
      <c r="L11" s="96"/>
    </row>
    <row r="12" spans="1:12" ht="15" thickBot="1" x14ac:dyDescent="0.2">
      <c r="A12" s="84"/>
      <c r="B12" s="83" t="s">
        <v>4</v>
      </c>
      <c r="C12" s="87"/>
      <c r="D12" s="90"/>
      <c r="E12" s="26"/>
      <c r="F12" s="26"/>
      <c r="G12" s="27"/>
      <c r="H12" s="29"/>
      <c r="I12" s="27"/>
      <c r="J12" s="93"/>
      <c r="K12" s="93"/>
      <c r="L12" s="96"/>
    </row>
    <row r="13" spans="1:12" ht="15" thickBot="1" x14ac:dyDescent="0.2">
      <c r="A13" s="85"/>
      <c r="B13" s="85"/>
      <c r="C13" s="88"/>
      <c r="D13" s="91"/>
      <c r="E13" s="28" t="s">
        <v>2</v>
      </c>
      <c r="F13" s="28" t="s">
        <v>16</v>
      </c>
      <c r="G13" s="29" t="s">
        <v>18</v>
      </c>
      <c r="H13" s="29" t="s">
        <v>19</v>
      </c>
      <c r="I13" s="29" t="s">
        <v>18</v>
      </c>
      <c r="J13" s="94"/>
      <c r="K13" s="94"/>
      <c r="L13" s="97"/>
    </row>
    <row r="14" spans="1:12" x14ac:dyDescent="0.15">
      <c r="A14" s="98">
        <v>1</v>
      </c>
      <c r="B14" s="5"/>
      <c r="C14" s="101"/>
      <c r="D14" s="104"/>
      <c r="E14" s="18" t="s">
        <v>11</v>
      </c>
      <c r="F14" s="21">
        <v>5.5250000000000004</v>
      </c>
      <c r="G14" s="21">
        <v>5.9379999999999997</v>
      </c>
      <c r="H14" s="21">
        <v>6.0069999999999997</v>
      </c>
      <c r="I14" s="21">
        <v>5.9820000000000002</v>
      </c>
      <c r="J14" s="42">
        <f t="shared" ref="J14:J17" si="0">ROUND(SUM(F14:I14)/4,3)</f>
        <v>5.8630000000000004</v>
      </c>
      <c r="K14" s="106">
        <f t="shared" ref="K14" si="1">IF(J15=0,0,ROUND(SUM(J14:J15)/2,3))</f>
        <v>6.93</v>
      </c>
      <c r="L14" s="124">
        <f>IF(K16=0,"-",ROUND((SUM(K14:K17))/2,3))</f>
        <v>7.09</v>
      </c>
    </row>
    <row r="15" spans="1:12" ht="15" thickBot="1" x14ac:dyDescent="0.2">
      <c r="A15" s="99"/>
      <c r="B15" s="6" t="s">
        <v>6</v>
      </c>
      <c r="C15" s="102"/>
      <c r="D15" s="105"/>
      <c r="E15" s="20" t="s">
        <v>22</v>
      </c>
      <c r="F15" s="22">
        <v>6.8179999999999996</v>
      </c>
      <c r="G15" s="22">
        <v>8.5850000000000009</v>
      </c>
      <c r="H15" s="22">
        <v>7.9880000000000004</v>
      </c>
      <c r="I15" s="22">
        <v>8.5950000000000006</v>
      </c>
      <c r="J15" s="43">
        <f t="shared" si="0"/>
        <v>7.9969999999999999</v>
      </c>
      <c r="K15" s="107"/>
      <c r="L15" s="109"/>
    </row>
    <row r="16" spans="1:12" x14ac:dyDescent="0.15">
      <c r="A16" s="99"/>
      <c r="B16" s="5"/>
      <c r="C16" s="102"/>
      <c r="D16" s="17"/>
      <c r="E16" s="19"/>
      <c r="F16" s="23"/>
      <c r="G16" s="23"/>
      <c r="H16" s="23"/>
      <c r="I16" s="23"/>
      <c r="J16" s="44"/>
      <c r="K16" s="106">
        <f>J17</f>
        <v>7.25</v>
      </c>
      <c r="L16" s="109"/>
    </row>
    <row r="17" spans="1:12" ht="15" thickBot="1" x14ac:dyDescent="0.2">
      <c r="A17" s="111"/>
      <c r="B17" s="37" t="s">
        <v>6</v>
      </c>
      <c r="C17" s="112"/>
      <c r="D17" s="38" t="s">
        <v>6</v>
      </c>
      <c r="E17" s="39" t="s">
        <v>2</v>
      </c>
      <c r="F17" s="40">
        <v>7.0579999999999998</v>
      </c>
      <c r="G17" s="40">
        <v>7.7290000000000001</v>
      </c>
      <c r="H17" s="40">
        <v>6.5730000000000004</v>
      </c>
      <c r="I17" s="40">
        <v>7.641</v>
      </c>
      <c r="J17" s="62">
        <f t="shared" si="0"/>
        <v>7.25</v>
      </c>
      <c r="K17" s="126"/>
      <c r="L17" s="125"/>
    </row>
    <row r="18" spans="1:12" x14ac:dyDescent="0.15">
      <c r="A18" s="98">
        <v>2</v>
      </c>
      <c r="B18" s="5"/>
      <c r="C18" s="101"/>
      <c r="D18" s="104"/>
      <c r="E18" s="18" t="s">
        <v>11</v>
      </c>
      <c r="F18" s="21"/>
      <c r="G18" s="21"/>
      <c r="H18" s="21"/>
      <c r="I18" s="21"/>
      <c r="J18" s="42"/>
      <c r="K18" s="106">
        <f t="shared" ref="K18" si="2">J19</f>
        <v>0</v>
      </c>
      <c r="L18" s="124" t="str">
        <f t="shared" ref="L18" si="3">IF(K20=0,"-",ROUND((SUM(K18:K21))/2,3))</f>
        <v>-</v>
      </c>
    </row>
    <row r="19" spans="1:12" ht="15" thickBot="1" x14ac:dyDescent="0.2">
      <c r="A19" s="99"/>
      <c r="B19" s="6" t="s">
        <v>6</v>
      </c>
      <c r="C19" s="102"/>
      <c r="D19" s="105"/>
      <c r="E19" s="20" t="s">
        <v>22</v>
      </c>
      <c r="F19" s="22"/>
      <c r="G19" s="22"/>
      <c r="H19" s="22"/>
      <c r="I19" s="22"/>
      <c r="J19" s="43"/>
      <c r="K19" s="126"/>
      <c r="L19" s="109"/>
    </row>
    <row r="20" spans="1:12" x14ac:dyDescent="0.15">
      <c r="A20" s="99"/>
      <c r="B20" s="5"/>
      <c r="C20" s="102"/>
      <c r="D20" s="17"/>
      <c r="E20" s="19"/>
      <c r="F20" s="23"/>
      <c r="G20" s="23"/>
      <c r="H20" s="23"/>
      <c r="I20" s="23"/>
      <c r="J20" s="44"/>
      <c r="K20" s="106">
        <f t="shared" ref="K20" si="4">J21</f>
        <v>0</v>
      </c>
      <c r="L20" s="109"/>
    </row>
    <row r="21" spans="1:12" ht="15" thickBot="1" x14ac:dyDescent="0.2">
      <c r="A21" s="111"/>
      <c r="B21" s="37" t="s">
        <v>6</v>
      </c>
      <c r="C21" s="112"/>
      <c r="D21" s="38" t="s">
        <v>6</v>
      </c>
      <c r="E21" s="39" t="s">
        <v>2</v>
      </c>
      <c r="F21" s="40"/>
      <c r="G21" s="40"/>
      <c r="H21" s="40"/>
      <c r="I21" s="40"/>
      <c r="J21" s="62"/>
      <c r="K21" s="126"/>
      <c r="L21" s="125"/>
    </row>
    <row r="22" spans="1:12" x14ac:dyDescent="0.15">
      <c r="A22" s="127">
        <v>3</v>
      </c>
      <c r="B22" s="64"/>
      <c r="C22" s="130"/>
      <c r="D22" s="133"/>
      <c r="E22" s="65" t="s">
        <v>11</v>
      </c>
      <c r="F22" s="66"/>
      <c r="G22" s="66"/>
      <c r="H22" s="66"/>
      <c r="I22" s="66"/>
      <c r="J22" s="67"/>
      <c r="K22" s="106">
        <f t="shared" ref="K22" si="5">J23</f>
        <v>0</v>
      </c>
      <c r="L22" s="124" t="str">
        <f t="shared" ref="L22" si="6">IF(K24=0,"-",ROUND((SUM(K22:K25))/2,3))</f>
        <v>-</v>
      </c>
    </row>
    <row r="23" spans="1:12" ht="15" thickBot="1" x14ac:dyDescent="0.2">
      <c r="A23" s="128"/>
      <c r="B23" s="68" t="s">
        <v>6</v>
      </c>
      <c r="C23" s="131"/>
      <c r="D23" s="134"/>
      <c r="E23" s="69" t="s">
        <v>22</v>
      </c>
      <c r="F23" s="70"/>
      <c r="G23" s="70"/>
      <c r="H23" s="70"/>
      <c r="I23" s="70"/>
      <c r="J23" s="71"/>
      <c r="K23" s="126"/>
      <c r="L23" s="109"/>
    </row>
    <row r="24" spans="1:12" x14ac:dyDescent="0.15">
      <c r="A24" s="128"/>
      <c r="B24" s="64"/>
      <c r="C24" s="131"/>
      <c r="D24" s="72"/>
      <c r="E24" s="73"/>
      <c r="F24" s="74"/>
      <c r="G24" s="74"/>
      <c r="H24" s="74"/>
      <c r="I24" s="74"/>
      <c r="J24" s="75"/>
      <c r="K24" s="106">
        <f t="shared" ref="K24" si="7">J25</f>
        <v>0</v>
      </c>
      <c r="L24" s="109"/>
    </row>
    <row r="25" spans="1:12" ht="15" thickBot="1" x14ac:dyDescent="0.2">
      <c r="A25" s="129"/>
      <c r="B25" s="76" t="s">
        <v>6</v>
      </c>
      <c r="C25" s="132"/>
      <c r="D25" s="77" t="s">
        <v>6</v>
      </c>
      <c r="E25" s="78" t="s">
        <v>2</v>
      </c>
      <c r="F25" s="79"/>
      <c r="G25" s="79"/>
      <c r="H25" s="79"/>
      <c r="I25" s="79"/>
      <c r="J25" s="80"/>
      <c r="K25" s="126"/>
      <c r="L25" s="125"/>
    </row>
    <row r="26" spans="1:12" x14ac:dyDescent="0.15">
      <c r="A26" s="127">
        <v>4</v>
      </c>
      <c r="B26" s="64"/>
      <c r="C26" s="130"/>
      <c r="D26" s="133"/>
      <c r="E26" s="65" t="s">
        <v>11</v>
      </c>
      <c r="F26" s="66"/>
      <c r="G26" s="66"/>
      <c r="H26" s="66"/>
      <c r="I26" s="66"/>
      <c r="J26" s="67"/>
      <c r="K26" s="106">
        <f t="shared" ref="K26" si="8">J27</f>
        <v>0</v>
      </c>
      <c r="L26" s="124" t="str">
        <f t="shared" ref="L26" si="9">IF(K28=0,"-",ROUND((SUM(K26:K29))/2,3))</f>
        <v>-</v>
      </c>
    </row>
    <row r="27" spans="1:12" ht="15" thickBot="1" x14ac:dyDescent="0.2">
      <c r="A27" s="128"/>
      <c r="B27" s="68" t="s">
        <v>6</v>
      </c>
      <c r="C27" s="131"/>
      <c r="D27" s="134"/>
      <c r="E27" s="69" t="s">
        <v>22</v>
      </c>
      <c r="F27" s="70"/>
      <c r="G27" s="70"/>
      <c r="H27" s="70"/>
      <c r="I27" s="70"/>
      <c r="J27" s="71"/>
      <c r="K27" s="126"/>
      <c r="L27" s="109"/>
    </row>
    <row r="28" spans="1:12" x14ac:dyDescent="0.15">
      <c r="A28" s="128"/>
      <c r="B28" s="64"/>
      <c r="C28" s="131"/>
      <c r="D28" s="72"/>
      <c r="E28" s="73"/>
      <c r="F28" s="74"/>
      <c r="G28" s="74"/>
      <c r="H28" s="74"/>
      <c r="I28" s="74"/>
      <c r="J28" s="75"/>
      <c r="K28" s="106">
        <f t="shared" ref="K28" si="10">J29</f>
        <v>0</v>
      </c>
      <c r="L28" s="109"/>
    </row>
    <row r="29" spans="1:12" ht="15" thickBot="1" x14ac:dyDescent="0.2">
      <c r="A29" s="129"/>
      <c r="B29" s="76" t="s">
        <v>6</v>
      </c>
      <c r="C29" s="132"/>
      <c r="D29" s="77" t="s">
        <v>6</v>
      </c>
      <c r="E29" s="78" t="s">
        <v>2</v>
      </c>
      <c r="F29" s="79"/>
      <c r="G29" s="79"/>
      <c r="H29" s="79"/>
      <c r="I29" s="79"/>
      <c r="J29" s="80"/>
      <c r="K29" s="126"/>
      <c r="L29" s="125"/>
    </row>
    <row r="30" spans="1:12" x14ac:dyDescent="0.15">
      <c r="A30" s="127">
        <v>5</v>
      </c>
      <c r="B30" s="64"/>
      <c r="C30" s="130"/>
      <c r="D30" s="133"/>
      <c r="E30" s="65" t="s">
        <v>11</v>
      </c>
      <c r="F30" s="66"/>
      <c r="G30" s="66"/>
      <c r="H30" s="66"/>
      <c r="I30" s="66"/>
      <c r="J30" s="67"/>
      <c r="K30" s="106">
        <f t="shared" ref="K30" si="11">J31</f>
        <v>0</v>
      </c>
      <c r="L30" s="124" t="str">
        <f t="shared" ref="L30" si="12">IF(K32=0,"-",ROUND((SUM(K30:K33))/2,3))</f>
        <v>-</v>
      </c>
    </row>
    <row r="31" spans="1:12" ht="15" thickBot="1" x14ac:dyDescent="0.2">
      <c r="A31" s="128"/>
      <c r="B31" s="68" t="s">
        <v>6</v>
      </c>
      <c r="C31" s="131"/>
      <c r="D31" s="134"/>
      <c r="E31" s="69" t="s">
        <v>22</v>
      </c>
      <c r="F31" s="70"/>
      <c r="G31" s="70"/>
      <c r="H31" s="70"/>
      <c r="I31" s="70"/>
      <c r="J31" s="71"/>
      <c r="K31" s="126"/>
      <c r="L31" s="109"/>
    </row>
    <row r="32" spans="1:12" x14ac:dyDescent="0.15">
      <c r="A32" s="128"/>
      <c r="B32" s="64"/>
      <c r="C32" s="131"/>
      <c r="D32" s="72"/>
      <c r="E32" s="73"/>
      <c r="F32" s="74"/>
      <c r="G32" s="74"/>
      <c r="H32" s="74"/>
      <c r="I32" s="74"/>
      <c r="J32" s="75"/>
      <c r="K32" s="106">
        <f t="shared" ref="K32" si="13">J33</f>
        <v>0</v>
      </c>
      <c r="L32" s="109"/>
    </row>
    <row r="33" spans="1:12" ht="15" thickBot="1" x14ac:dyDescent="0.2">
      <c r="A33" s="135"/>
      <c r="B33" s="76" t="s">
        <v>6</v>
      </c>
      <c r="C33" s="136"/>
      <c r="D33" s="77" t="s">
        <v>6</v>
      </c>
      <c r="E33" s="78" t="s">
        <v>2</v>
      </c>
      <c r="F33" s="79"/>
      <c r="G33" s="79"/>
      <c r="H33" s="79"/>
      <c r="I33" s="79"/>
      <c r="J33" s="80"/>
      <c r="K33" s="126"/>
      <c r="L33" s="125"/>
    </row>
  </sheetData>
  <mergeCells count="40">
    <mergeCell ref="A30:A33"/>
    <mergeCell ref="C30:C33"/>
    <mergeCell ref="D30:D31"/>
    <mergeCell ref="K30:K31"/>
    <mergeCell ref="L30:L33"/>
    <mergeCell ref="K32:K33"/>
    <mergeCell ref="A26:A29"/>
    <mergeCell ref="C26:C29"/>
    <mergeCell ref="D26:D27"/>
    <mergeCell ref="K26:K27"/>
    <mergeCell ref="L26:L29"/>
    <mergeCell ref="K28:K29"/>
    <mergeCell ref="A22:A25"/>
    <mergeCell ref="C22:C25"/>
    <mergeCell ref="D22:D23"/>
    <mergeCell ref="K22:K23"/>
    <mergeCell ref="L22:L25"/>
    <mergeCell ref="K24:K25"/>
    <mergeCell ref="A18:A21"/>
    <mergeCell ref="C18:C21"/>
    <mergeCell ref="D18:D19"/>
    <mergeCell ref="K18:K19"/>
    <mergeCell ref="L18:L21"/>
    <mergeCell ref="K20:K21"/>
    <mergeCell ref="K9:K13"/>
    <mergeCell ref="L9:L13"/>
    <mergeCell ref="B12:B13"/>
    <mergeCell ref="A14:A17"/>
    <mergeCell ref="C14:C17"/>
    <mergeCell ref="D14:D15"/>
    <mergeCell ref="K14:K15"/>
    <mergeCell ref="L14:L17"/>
    <mergeCell ref="K16:K17"/>
    <mergeCell ref="J9:J13"/>
    <mergeCell ref="A4:E4"/>
    <mergeCell ref="A6:E6"/>
    <mergeCell ref="A9:A13"/>
    <mergeCell ref="B9:B11"/>
    <mergeCell ref="C9:C13"/>
    <mergeCell ref="D9:D13"/>
  </mergeCells>
  <pageMargins left="0.35433070866141736" right="0.35433070866141736" top="0.47244094488188981" bottom="0.47244094488188981" header="0.35433070866141736" footer="0.51181102362204722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8.85546875" defaultRowHeight="14" x14ac:dyDescent="0.15"/>
  <sheetData/>
  <phoneticPr fontId="1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ColWidth="8.85546875" defaultRowHeight="14" x14ac:dyDescent="0.15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Individual Sen 1 star 1 round</vt:lpstr>
      <vt:lpstr>Individual Sen 1 star 2 rounds</vt:lpstr>
      <vt:lpstr>Individual Sen 2 star 1 round</vt:lpstr>
      <vt:lpstr>Individual Sen 2 star 2 round</vt:lpstr>
      <vt:lpstr>Individual Sen 3 star A</vt:lpstr>
      <vt:lpstr>Individual Sen 3 star B</vt:lpstr>
      <vt:lpstr>Individual Sen Championships</vt:lpstr>
      <vt:lpstr>Sheet2</vt:lpstr>
      <vt:lpstr>Sheet3</vt:lpstr>
    </vt:vector>
  </TitlesOfParts>
  <Company>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RJO</dc:creator>
  <cp:lastModifiedBy>Microsoft Office User</cp:lastModifiedBy>
  <cp:lastPrinted>2015-01-13T10:38:28Z</cp:lastPrinted>
  <dcterms:created xsi:type="dcterms:W3CDTF">2007-05-31T07:44:00Z</dcterms:created>
  <dcterms:modified xsi:type="dcterms:W3CDTF">2022-01-25T15:02:54Z</dcterms:modified>
</cp:coreProperties>
</file>